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iam Matt\Documents\"/>
    </mc:Choice>
  </mc:AlternateContent>
  <xr:revisionPtr revIDLastSave="0" documentId="13_ncr:1_{9F682251-E48C-4891-B795-5CF6B076BAB4}" xr6:coauthVersionLast="47" xr6:coauthVersionMax="47" xr10:uidLastSave="{00000000-0000-0000-0000-000000000000}"/>
  <bookViews>
    <workbookView xWindow="-108" yWindow="-108" windowWidth="23256" windowHeight="12576" xr2:uid="{D945C412-0A4D-4E23-824F-0B460E3B7B43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2" i="1" l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  <c r="K24" i="1" l="1"/>
  <c r="I24" i="1"/>
  <c r="G24" i="1"/>
  <c r="K8" i="1"/>
  <c r="I8" i="1"/>
  <c r="G8" i="1"/>
  <c r="O21" i="1"/>
  <c r="C21" i="1"/>
  <c r="O16" i="1"/>
  <c r="C16" i="1"/>
  <c r="K12" i="1"/>
  <c r="I12" i="1"/>
  <c r="G12" i="1"/>
  <c r="O32" i="1"/>
  <c r="C32" i="1"/>
  <c r="K28" i="1"/>
  <c r="I28" i="1"/>
  <c r="G28" i="1"/>
  <c r="G32" i="1"/>
  <c r="I32" i="1"/>
  <c r="K32" i="1"/>
  <c r="H32" i="1"/>
  <c r="F32" i="1"/>
  <c r="D32" i="1"/>
  <c r="J32" i="1"/>
  <c r="L32" i="1"/>
  <c r="M32" i="1"/>
  <c r="E32" i="1"/>
  <c r="H31" i="1"/>
  <c r="F31" i="1"/>
  <c r="E31" i="1"/>
  <c r="O25" i="1"/>
  <c r="C25" i="1"/>
  <c r="O20" i="1"/>
  <c r="C20" i="1"/>
  <c r="E18" i="1"/>
  <c r="H18" i="1"/>
  <c r="F18" i="1"/>
  <c r="K16" i="1"/>
  <c r="I16" i="1"/>
  <c r="G16" i="1"/>
  <c r="H15" i="1"/>
  <c r="F15" i="1"/>
  <c r="E15" i="1"/>
  <c r="C9" i="1"/>
  <c r="O9" i="1"/>
  <c r="K23" i="1"/>
  <c r="I23" i="1"/>
  <c r="G23" i="1"/>
  <c r="K26" i="1"/>
  <c r="I26" i="1"/>
  <c r="G26" i="1"/>
  <c r="O29" i="1"/>
  <c r="C29" i="1"/>
  <c r="C28" i="1"/>
  <c r="O28" i="1"/>
  <c r="F28" i="1"/>
  <c r="E28" i="1"/>
  <c r="D28" i="1"/>
  <c r="J28" i="1"/>
  <c r="L28" i="1"/>
  <c r="M28" i="1"/>
  <c r="H28" i="1"/>
  <c r="O24" i="1"/>
  <c r="C24" i="1"/>
  <c r="E24" i="1"/>
  <c r="H24" i="1"/>
  <c r="D24" i="1"/>
  <c r="J24" i="1"/>
  <c r="L24" i="1"/>
  <c r="M24" i="1"/>
  <c r="F24" i="1"/>
  <c r="G20" i="1"/>
  <c r="I20" i="1"/>
  <c r="K20" i="1"/>
  <c r="H20" i="1"/>
  <c r="F20" i="1"/>
  <c r="D20" i="1"/>
  <c r="J20" i="1"/>
  <c r="L20" i="1"/>
  <c r="M20" i="1"/>
  <c r="E20" i="1"/>
  <c r="C17" i="1"/>
  <c r="O17" i="1"/>
  <c r="F16" i="1"/>
  <c r="E16" i="1"/>
  <c r="D16" i="1"/>
  <c r="J16" i="1"/>
  <c r="L16" i="1"/>
  <c r="M16" i="1"/>
  <c r="H16" i="1"/>
  <c r="O13" i="1"/>
  <c r="C13" i="1"/>
  <c r="C12" i="1"/>
  <c r="O12" i="1"/>
  <c r="F12" i="1"/>
  <c r="E12" i="1"/>
  <c r="D12" i="1"/>
  <c r="J12" i="1"/>
  <c r="L12" i="1"/>
  <c r="M12" i="1"/>
  <c r="H12" i="1"/>
  <c r="O8" i="1"/>
  <c r="C8" i="1"/>
  <c r="E8" i="1"/>
  <c r="H8" i="1"/>
  <c r="D8" i="1"/>
  <c r="J8" i="1"/>
  <c r="L8" i="1"/>
  <c r="M8" i="1"/>
  <c r="F8" i="1"/>
  <c r="K31" i="1"/>
  <c r="G31" i="1"/>
  <c r="I31" i="1"/>
  <c r="K7" i="1"/>
  <c r="I7" i="1"/>
  <c r="G7" i="1"/>
  <c r="K10" i="1"/>
  <c r="I10" i="1"/>
  <c r="G10" i="1"/>
  <c r="E23" i="1"/>
  <c r="H23" i="1"/>
  <c r="F23" i="1"/>
  <c r="K15" i="1"/>
  <c r="G15" i="1"/>
  <c r="I15" i="1"/>
  <c r="E7" i="1"/>
  <c r="H7" i="1"/>
  <c r="F7" i="1"/>
  <c r="F26" i="1"/>
  <c r="E26" i="1"/>
  <c r="H26" i="1"/>
  <c r="K18" i="1"/>
  <c r="G18" i="1"/>
  <c r="I18" i="1"/>
  <c r="F10" i="1"/>
  <c r="E10" i="1"/>
  <c r="H10" i="1"/>
  <c r="E25" i="1"/>
  <c r="H25" i="1"/>
  <c r="F25" i="1"/>
  <c r="K17" i="1"/>
  <c r="I17" i="1"/>
  <c r="G17" i="1"/>
  <c r="E9" i="1"/>
  <c r="H9" i="1"/>
  <c r="F9" i="1"/>
  <c r="K4" i="1"/>
  <c r="I4" i="1"/>
  <c r="G4" i="1"/>
  <c r="O5" i="1"/>
  <c r="C5" i="1"/>
  <c r="G27" i="1"/>
  <c r="I27" i="1"/>
  <c r="K27" i="1"/>
  <c r="O23" i="1"/>
  <c r="J23" i="1"/>
  <c r="L23" i="1"/>
  <c r="M23" i="1"/>
  <c r="D23" i="1"/>
  <c r="C23" i="1"/>
  <c r="C19" i="1"/>
  <c r="O19" i="1"/>
  <c r="H19" i="1"/>
  <c r="F19" i="1"/>
  <c r="E19" i="1"/>
  <c r="G11" i="1"/>
  <c r="I11" i="1"/>
  <c r="K11" i="1"/>
  <c r="O7" i="1"/>
  <c r="J7" i="1"/>
  <c r="L7" i="1"/>
  <c r="M7" i="1"/>
  <c r="D7" i="1"/>
  <c r="C7" i="1"/>
  <c r="C30" i="1"/>
  <c r="O30" i="1"/>
  <c r="G30" i="1"/>
  <c r="I30" i="1"/>
  <c r="K30" i="1"/>
  <c r="E22" i="1"/>
  <c r="H22" i="1"/>
  <c r="F22" i="1"/>
  <c r="O18" i="1"/>
  <c r="J18" i="1"/>
  <c r="L18" i="1"/>
  <c r="M18" i="1"/>
  <c r="D18" i="1"/>
  <c r="C18" i="1"/>
  <c r="C14" i="1"/>
  <c r="O14" i="1"/>
  <c r="G14" i="1"/>
  <c r="I14" i="1"/>
  <c r="K14" i="1"/>
  <c r="E6" i="1"/>
  <c r="H6" i="1"/>
  <c r="F6" i="1"/>
  <c r="O4" i="1"/>
  <c r="C4" i="1"/>
  <c r="C3" i="1"/>
  <c r="O3" i="1"/>
  <c r="O2" i="1"/>
  <c r="C2" i="1"/>
  <c r="F29" i="1"/>
  <c r="E29" i="1"/>
  <c r="H29" i="1"/>
  <c r="G21" i="1"/>
  <c r="I21" i="1"/>
  <c r="K21" i="1"/>
  <c r="F13" i="1"/>
  <c r="E13" i="1"/>
  <c r="H13" i="1"/>
  <c r="G5" i="1"/>
  <c r="I5" i="1"/>
  <c r="K5" i="1"/>
  <c r="K2" i="1"/>
  <c r="I2" i="1"/>
  <c r="G2" i="1"/>
  <c r="D25" i="1"/>
  <c r="J25" i="1"/>
  <c r="L25" i="1"/>
  <c r="M25" i="1"/>
  <c r="G25" i="1"/>
  <c r="I25" i="1"/>
  <c r="K25" i="1"/>
  <c r="F17" i="1"/>
  <c r="E17" i="1"/>
  <c r="D17" i="1"/>
  <c r="J17" i="1"/>
  <c r="L17" i="1"/>
  <c r="M17" i="1"/>
  <c r="H17" i="1"/>
  <c r="D9" i="1"/>
  <c r="J9" i="1"/>
  <c r="L9" i="1"/>
  <c r="M9" i="1"/>
  <c r="G9" i="1"/>
  <c r="I9" i="1"/>
  <c r="K9" i="1"/>
  <c r="O31" i="1"/>
  <c r="J31" i="1"/>
  <c r="L31" i="1"/>
  <c r="M31" i="1"/>
  <c r="D31" i="1"/>
  <c r="C31" i="1"/>
  <c r="C27" i="1"/>
  <c r="O27" i="1"/>
  <c r="F27" i="1"/>
  <c r="E27" i="1"/>
  <c r="D27" i="1"/>
  <c r="J27" i="1"/>
  <c r="L27" i="1"/>
  <c r="M27" i="1"/>
  <c r="H27" i="1"/>
  <c r="D19" i="1"/>
  <c r="J19" i="1"/>
  <c r="L19" i="1"/>
  <c r="M19" i="1"/>
  <c r="G19" i="1"/>
  <c r="I19" i="1"/>
  <c r="K19" i="1"/>
  <c r="O15" i="1"/>
  <c r="J15" i="1"/>
  <c r="L15" i="1"/>
  <c r="M15" i="1"/>
  <c r="D15" i="1"/>
  <c r="C15" i="1"/>
  <c r="C11" i="1"/>
  <c r="O11" i="1"/>
  <c r="F11" i="1"/>
  <c r="E11" i="1"/>
  <c r="D11" i="1"/>
  <c r="J11" i="1"/>
  <c r="L11" i="1"/>
  <c r="M11" i="1"/>
  <c r="H11" i="1"/>
  <c r="H30" i="1"/>
  <c r="F30" i="1"/>
  <c r="D30" i="1"/>
  <c r="J30" i="1"/>
  <c r="L30" i="1"/>
  <c r="M30" i="1"/>
  <c r="E30" i="1"/>
  <c r="O26" i="1"/>
  <c r="J26" i="1"/>
  <c r="L26" i="1"/>
  <c r="M26" i="1"/>
  <c r="D26" i="1"/>
  <c r="C26" i="1"/>
  <c r="C22" i="1"/>
  <c r="O22" i="1"/>
  <c r="D22" i="1"/>
  <c r="J22" i="1"/>
  <c r="L22" i="1"/>
  <c r="M22" i="1"/>
  <c r="G22" i="1"/>
  <c r="I22" i="1"/>
  <c r="K22" i="1"/>
  <c r="H14" i="1"/>
  <c r="F14" i="1"/>
  <c r="D14" i="1"/>
  <c r="J14" i="1"/>
  <c r="L14" i="1"/>
  <c r="M14" i="1"/>
  <c r="E14" i="1"/>
  <c r="O10" i="1"/>
  <c r="J10" i="1"/>
  <c r="L10" i="1"/>
  <c r="M10" i="1"/>
  <c r="D10" i="1"/>
  <c r="C10" i="1"/>
  <c r="C6" i="1"/>
  <c r="O6" i="1"/>
  <c r="D6" i="1"/>
  <c r="J6" i="1"/>
  <c r="L6" i="1"/>
  <c r="M6" i="1"/>
  <c r="G6" i="1"/>
  <c r="I6" i="1"/>
  <c r="K6" i="1"/>
  <c r="F4" i="1"/>
  <c r="E4" i="1"/>
  <c r="D4" i="1"/>
  <c r="J4" i="1"/>
  <c r="L4" i="1"/>
  <c r="M4" i="1"/>
  <c r="H4" i="1"/>
  <c r="G3" i="1"/>
  <c r="I3" i="1"/>
  <c r="K3" i="1"/>
  <c r="H3" i="1"/>
  <c r="E3" i="1"/>
  <c r="D3" i="1"/>
  <c r="J3" i="1"/>
  <c r="L3" i="1"/>
  <c r="M3" i="1"/>
  <c r="F3" i="1"/>
  <c r="H2" i="1"/>
  <c r="E2" i="1"/>
  <c r="D2" i="1"/>
  <c r="J2" i="1"/>
  <c r="L2" i="1"/>
  <c r="M2" i="1"/>
  <c r="F2" i="1"/>
  <c r="D29" i="1"/>
  <c r="J29" i="1"/>
  <c r="L29" i="1"/>
  <c r="M29" i="1"/>
  <c r="G29" i="1"/>
  <c r="I29" i="1"/>
  <c r="K29" i="1"/>
  <c r="H21" i="1"/>
  <c r="F21" i="1"/>
  <c r="D21" i="1"/>
  <c r="J21" i="1"/>
  <c r="L21" i="1"/>
  <c r="M21" i="1"/>
  <c r="E21" i="1"/>
  <c r="D13" i="1"/>
  <c r="J13" i="1"/>
  <c r="L13" i="1"/>
  <c r="M13" i="1"/>
  <c r="G13" i="1"/>
  <c r="I13" i="1"/>
  <c r="K13" i="1"/>
  <c r="E5" i="1"/>
  <c r="H5" i="1"/>
  <c r="D5" i="1"/>
  <c r="J5" i="1"/>
  <c r="L5" i="1"/>
  <c r="M5" i="1"/>
  <c r="F5" i="1"/>
</calcChain>
</file>

<file path=xl/sharedStrings.xml><?xml version="1.0" encoding="utf-8"?>
<sst xmlns="http://schemas.openxmlformats.org/spreadsheetml/2006/main" count="40" uniqueCount="40">
  <si>
    <t>A</t>
  </si>
  <si>
    <t>Played</t>
  </si>
  <si>
    <t>Won</t>
  </si>
  <si>
    <t>Lost</t>
  </si>
  <si>
    <t>Tied</t>
  </si>
  <si>
    <t>For</t>
  </si>
  <si>
    <t>Against</t>
  </si>
  <si>
    <t>Diff</t>
  </si>
  <si>
    <t>Pts</t>
  </si>
  <si>
    <t>Al's</t>
  </si>
  <si>
    <t>Barnabas Red</t>
  </si>
  <si>
    <t>Barnabas Wht</t>
  </si>
  <si>
    <t>Bede</t>
  </si>
  <si>
    <t>Benedict</t>
  </si>
  <si>
    <t>C B</t>
  </si>
  <si>
    <t>Cajetan</t>
  </si>
  <si>
    <t>Catherine Blk</t>
  </si>
  <si>
    <t>Catherine Red</t>
  </si>
  <si>
    <t>Christina Red</t>
  </si>
  <si>
    <t>Christina Wht</t>
  </si>
  <si>
    <t>CK Red</t>
  </si>
  <si>
    <t>CK Wht</t>
  </si>
  <si>
    <t>Damian Blue</t>
  </si>
  <si>
    <t>Fisher Blue</t>
  </si>
  <si>
    <t>Fisher Gray</t>
  </si>
  <si>
    <t>Fisher Wht</t>
  </si>
  <si>
    <t>George</t>
  </si>
  <si>
    <t>Joe's</t>
  </si>
  <si>
    <t>Linus</t>
  </si>
  <si>
    <t>MG Blue</t>
  </si>
  <si>
    <t>MG Red</t>
  </si>
  <si>
    <t>MG Wht</t>
  </si>
  <si>
    <t>Mike Blue</t>
  </si>
  <si>
    <t>Mike Wht</t>
  </si>
  <si>
    <t>NW</t>
  </si>
  <si>
    <t>OLOW Blue</t>
  </si>
  <si>
    <t>OLOW Wht</t>
  </si>
  <si>
    <t>Q M</t>
  </si>
  <si>
    <t>S E</t>
  </si>
  <si>
    <t>S 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</si>
</sst>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1"/>
      <color indexed="39"/>
      <name val="Arial"/>
      <family val="2"/>
    </font>
    <font>
      <b/>
      <sz val="11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5" fillId="0" borderId="1" xfId="0" applyFont="1" applyBorder="1"/>
    <xf numFmtId="0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94cde8ebf850ca37/Boys%2021-22/SSB%20Boys%2021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ym Time"/>
      <sheetName val="Girls Teams"/>
      <sheetName val="4 North"/>
      <sheetName val="4 South"/>
      <sheetName val="5th"/>
      <sheetName val="5 South"/>
      <sheetName val="5 West"/>
      <sheetName val="5 North"/>
      <sheetName val="6 South"/>
      <sheetName val="6 North"/>
      <sheetName val="7 South"/>
      <sheetName val="6 West"/>
      <sheetName val="7 North"/>
      <sheetName val="7 West"/>
      <sheetName val="7 White"/>
      <sheetName val="8 South"/>
      <sheetName val="8 North"/>
      <sheetName val="8 East"/>
      <sheetName val="8 White"/>
    </sheetNames>
    <sheetDataSet>
      <sheetData sheetId="0">
        <row r="1">
          <cell r="E1" t="str">
            <v>Al's-5n</v>
          </cell>
          <cell r="F1">
            <v>27</v>
          </cell>
          <cell r="G1" t="str">
            <v>S W-5n</v>
          </cell>
          <cell r="H1">
            <v>15</v>
          </cell>
          <cell r="M1" t="str">
            <v>W</v>
          </cell>
          <cell r="N1" t="str">
            <v>L</v>
          </cell>
        </row>
        <row r="2">
          <cell r="E2" t="str">
            <v>Al's-6n</v>
          </cell>
          <cell r="F2">
            <v>12</v>
          </cell>
          <cell r="G2" t="str">
            <v>Christina-6n</v>
          </cell>
          <cell r="H2">
            <v>21</v>
          </cell>
          <cell r="M2" t="str">
            <v>L</v>
          </cell>
          <cell r="N2" t="str">
            <v>W</v>
          </cell>
        </row>
        <row r="3">
          <cell r="E3" t="str">
            <v>Al's-6w</v>
          </cell>
          <cell r="F3">
            <v>19</v>
          </cell>
          <cell r="G3" t="str">
            <v>Barnabas-6w</v>
          </cell>
          <cell r="H3">
            <v>20</v>
          </cell>
          <cell r="M3" t="str">
            <v>L</v>
          </cell>
          <cell r="N3" t="str">
            <v>W</v>
          </cell>
        </row>
        <row r="4">
          <cell r="E4" t="str">
            <v>Al's-7s</v>
          </cell>
          <cell r="F4">
            <v>23</v>
          </cell>
          <cell r="G4" t="str">
            <v>Central Grn-7s</v>
          </cell>
          <cell r="H4">
            <v>12</v>
          </cell>
          <cell r="M4" t="str">
            <v>W</v>
          </cell>
          <cell r="N4" t="str">
            <v>L</v>
          </cell>
        </row>
        <row r="5">
          <cell r="E5" t="str">
            <v>Al's-8s</v>
          </cell>
          <cell r="F5">
            <v>35</v>
          </cell>
          <cell r="G5" t="str">
            <v>MG Blue-8s</v>
          </cell>
          <cell r="H5">
            <v>40</v>
          </cell>
          <cell r="M5" t="str">
            <v>L</v>
          </cell>
          <cell r="N5" t="str">
            <v>W</v>
          </cell>
        </row>
        <row r="6">
          <cell r="E6" t="str">
            <v>MG Blue-6s</v>
          </cell>
          <cell r="F6">
            <v>18</v>
          </cell>
          <cell r="G6" t="str">
            <v>Q M-6s</v>
          </cell>
          <cell r="H6">
            <v>19</v>
          </cell>
          <cell r="M6" t="str">
            <v>L</v>
          </cell>
          <cell r="N6" t="str">
            <v>W</v>
          </cell>
        </row>
        <row r="7">
          <cell r="E7" t="str">
            <v>Benedict-8w</v>
          </cell>
          <cell r="F7">
            <v>13</v>
          </cell>
          <cell r="G7" t="str">
            <v>Barnabas-8w</v>
          </cell>
          <cell r="H7">
            <v>30</v>
          </cell>
          <cell r="M7" t="str">
            <v>L</v>
          </cell>
          <cell r="N7" t="str">
            <v>W</v>
          </cell>
        </row>
        <row r="8">
          <cell r="E8" t="str">
            <v>Barnabas Red-5n</v>
          </cell>
          <cell r="F8">
            <v>18</v>
          </cell>
          <cell r="G8" t="str">
            <v>CK Red-5n</v>
          </cell>
          <cell r="H8">
            <v>17</v>
          </cell>
          <cell r="M8" t="str">
            <v>W</v>
          </cell>
          <cell r="N8" t="str">
            <v>L</v>
          </cell>
        </row>
        <row r="9">
          <cell r="E9" t="str">
            <v>C K-6n</v>
          </cell>
          <cell r="F9">
            <v>17</v>
          </cell>
          <cell r="G9" t="str">
            <v>Sutherland-6n</v>
          </cell>
          <cell r="H9">
            <v>19</v>
          </cell>
          <cell r="M9" t="str">
            <v>L</v>
          </cell>
          <cell r="N9" t="str">
            <v>W</v>
          </cell>
        </row>
        <row r="10">
          <cell r="E10" t="str">
            <v>Catherine-7w</v>
          </cell>
          <cell r="F10">
            <v>13</v>
          </cell>
          <cell r="G10" t="str">
            <v>C K-7w</v>
          </cell>
          <cell r="H10">
            <v>30</v>
          </cell>
          <cell r="M10" t="str">
            <v>L</v>
          </cell>
          <cell r="N10" t="str">
            <v>W</v>
          </cell>
        </row>
        <row r="11">
          <cell r="E11" t="str">
            <v>C K-8n</v>
          </cell>
          <cell r="F11">
            <v>53</v>
          </cell>
          <cell r="G11" t="str">
            <v>OLOW-8n</v>
          </cell>
          <cell r="H11">
            <v>35</v>
          </cell>
          <cell r="M11" t="str">
            <v>W</v>
          </cell>
          <cell r="N11" t="str">
            <v>L</v>
          </cell>
        </row>
        <row r="12">
          <cell r="E12" t="str">
            <v>Cath Red-5n</v>
          </cell>
          <cell r="F12">
            <v>19</v>
          </cell>
          <cell r="G12" t="str">
            <v>Joe's-5n</v>
          </cell>
          <cell r="H12">
            <v>2</v>
          </cell>
          <cell r="M12" t="str">
            <v>W</v>
          </cell>
          <cell r="N12" t="str">
            <v>L</v>
          </cell>
        </row>
        <row r="13">
          <cell r="E13" t="str">
            <v>Cath Blk-5s</v>
          </cell>
          <cell r="F13">
            <v>21</v>
          </cell>
          <cell r="G13" t="str">
            <v>Linus Wht-5s</v>
          </cell>
          <cell r="H13">
            <v>11</v>
          </cell>
          <cell r="M13" t="str">
            <v>W</v>
          </cell>
          <cell r="N13" t="str">
            <v>L</v>
          </cell>
        </row>
        <row r="14">
          <cell r="E14" t="str">
            <v>Catherine-6n</v>
          </cell>
          <cell r="F14">
            <v>16</v>
          </cell>
          <cell r="G14" t="str">
            <v>MG Blue-6n</v>
          </cell>
          <cell r="H14">
            <v>24</v>
          </cell>
          <cell r="M14" t="str">
            <v>L</v>
          </cell>
          <cell r="N14" t="str">
            <v>W</v>
          </cell>
        </row>
        <row r="15">
          <cell r="E15" t="str">
            <v>Central Grn-6s</v>
          </cell>
          <cell r="F15">
            <v>11</v>
          </cell>
          <cell r="G15" t="str">
            <v>Linus-6s</v>
          </cell>
          <cell r="H15">
            <v>23</v>
          </cell>
          <cell r="M15" t="str">
            <v>L</v>
          </cell>
          <cell r="N15" t="str">
            <v>W</v>
          </cell>
        </row>
        <row r="16">
          <cell r="E16" t="str">
            <v>Catherine-7s</v>
          </cell>
          <cell r="F16">
            <v>14</v>
          </cell>
          <cell r="G16" t="str">
            <v>Barnabas-7s</v>
          </cell>
          <cell r="H16">
            <v>19</v>
          </cell>
          <cell r="M16" t="str">
            <v>L</v>
          </cell>
          <cell r="N16" t="str">
            <v>W</v>
          </cell>
        </row>
        <row r="17">
          <cell r="E17" t="str">
            <v>Christina-7w</v>
          </cell>
          <cell r="F17">
            <v>18</v>
          </cell>
          <cell r="G17" t="str">
            <v>Cajetan-7w</v>
          </cell>
          <cell r="H17">
            <v>12</v>
          </cell>
          <cell r="M17" t="str">
            <v>W</v>
          </cell>
          <cell r="N17" t="str">
            <v>L</v>
          </cell>
        </row>
        <row r="18">
          <cell r="E18" t="str">
            <v>Catherine-8n</v>
          </cell>
          <cell r="F18">
            <v>36</v>
          </cell>
          <cell r="G18" t="str">
            <v>Fisher-8n</v>
          </cell>
          <cell r="H18">
            <v>24</v>
          </cell>
          <cell r="M18" t="str">
            <v>W</v>
          </cell>
          <cell r="N18" t="str">
            <v>L</v>
          </cell>
        </row>
        <row r="19">
          <cell r="E19" t="str">
            <v>C K-8w</v>
          </cell>
          <cell r="F19">
            <v>28</v>
          </cell>
          <cell r="G19" t="str">
            <v>Catherine-8w</v>
          </cell>
          <cell r="H19">
            <v>25</v>
          </cell>
          <cell r="M19" t="str">
            <v>W</v>
          </cell>
          <cell r="N19" t="str">
            <v>L</v>
          </cell>
        </row>
        <row r="20">
          <cell r="E20" t="str">
            <v>Fisher-6n</v>
          </cell>
          <cell r="F20">
            <v>25</v>
          </cell>
          <cell r="G20" t="str">
            <v>Cajetan-6n</v>
          </cell>
          <cell r="H20">
            <v>22</v>
          </cell>
          <cell r="M20" t="str">
            <v>W</v>
          </cell>
          <cell r="N20" t="str">
            <v>L</v>
          </cell>
        </row>
        <row r="21">
          <cell r="E21" t="str">
            <v>Fisher-6w</v>
          </cell>
          <cell r="F21">
            <v>20</v>
          </cell>
          <cell r="G21" t="str">
            <v>C B-6w</v>
          </cell>
          <cell r="H21">
            <v>12</v>
          </cell>
          <cell r="M21" t="str">
            <v>W</v>
          </cell>
          <cell r="N21" t="str">
            <v>L</v>
          </cell>
        </row>
        <row r="22">
          <cell r="E22" t="str">
            <v>Cajetan-6w</v>
          </cell>
          <cell r="F22">
            <v>4</v>
          </cell>
          <cell r="G22" t="str">
            <v>Christina-6w</v>
          </cell>
          <cell r="H22">
            <v>8</v>
          </cell>
          <cell r="M22" t="str">
            <v>L</v>
          </cell>
          <cell r="N22" t="str">
            <v>W</v>
          </cell>
        </row>
        <row r="23">
          <cell r="E23" t="str">
            <v>MG Gold-7n</v>
          </cell>
          <cell r="F23">
            <v>27</v>
          </cell>
          <cell r="G23" t="str">
            <v>Fisher-7n</v>
          </cell>
          <cell r="H23">
            <v>30</v>
          </cell>
          <cell r="M23" t="str">
            <v>L</v>
          </cell>
          <cell r="N23" t="str">
            <v>W</v>
          </cell>
        </row>
        <row r="24">
          <cell r="E24" t="str">
            <v>Fisher Blue-7w</v>
          </cell>
          <cell r="F24">
            <v>10</v>
          </cell>
          <cell r="G24" t="str">
            <v>Gerald-7w</v>
          </cell>
          <cell r="H24">
            <v>19</v>
          </cell>
          <cell r="M24" t="str">
            <v>L</v>
          </cell>
          <cell r="N24" t="str">
            <v>W</v>
          </cell>
        </row>
        <row r="25">
          <cell r="E25" t="str">
            <v>Fisher Wht-7w</v>
          </cell>
          <cell r="F25">
            <v>22</v>
          </cell>
          <cell r="G25" t="str">
            <v>C B-7w</v>
          </cell>
          <cell r="H25">
            <v>12</v>
          </cell>
          <cell r="M25" t="str">
            <v>W</v>
          </cell>
          <cell r="N25" t="str">
            <v>L</v>
          </cell>
        </row>
        <row r="26">
          <cell r="E26" t="str">
            <v>Christina-8w</v>
          </cell>
          <cell r="F26">
            <v>0</v>
          </cell>
          <cell r="G26" t="str">
            <v>Fisher -8w</v>
          </cell>
          <cell r="H26">
            <v>2</v>
          </cell>
          <cell r="M26" t="str">
            <v>L</v>
          </cell>
          <cell r="N26" t="str">
            <v>W</v>
          </cell>
        </row>
        <row r="27">
          <cell r="E27" t="str">
            <v>Christina Wht-5s</v>
          </cell>
          <cell r="F27">
            <v>29</v>
          </cell>
          <cell r="G27" t="str">
            <v>Gerald-5s</v>
          </cell>
          <cell r="H27">
            <v>4</v>
          </cell>
          <cell r="M27" t="str">
            <v>W</v>
          </cell>
          <cell r="N27" t="str">
            <v>L</v>
          </cell>
        </row>
        <row r="28">
          <cell r="E28" t="str">
            <v>Q M-5n</v>
          </cell>
          <cell r="F28">
            <v>23</v>
          </cell>
          <cell r="G28" t="str">
            <v>Cajetan Blk-5n</v>
          </cell>
          <cell r="H28">
            <v>42</v>
          </cell>
          <cell r="M28" t="str">
            <v>L</v>
          </cell>
          <cell r="N28" t="str">
            <v>W</v>
          </cell>
        </row>
        <row r="29">
          <cell r="E29" t="str">
            <v>Barnabas-6n</v>
          </cell>
          <cell r="F29">
            <v>26</v>
          </cell>
          <cell r="G29" t="str">
            <v>Gerald-6n</v>
          </cell>
          <cell r="H29">
            <v>17</v>
          </cell>
          <cell r="M29" t="str">
            <v>W</v>
          </cell>
          <cell r="N29" t="str">
            <v>L</v>
          </cell>
        </row>
        <row r="30">
          <cell r="E30" t="str">
            <v>Central Gold-7n</v>
          </cell>
          <cell r="F30">
            <v>16</v>
          </cell>
          <cell r="G30" t="str">
            <v>Gerald-7n</v>
          </cell>
          <cell r="H30">
            <v>28</v>
          </cell>
          <cell r="M30" t="str">
            <v>L</v>
          </cell>
          <cell r="N30" t="str">
            <v>W</v>
          </cell>
        </row>
        <row r="31">
          <cell r="E31" t="str">
            <v>C B-8s</v>
          </cell>
          <cell r="F31">
            <v>16</v>
          </cell>
          <cell r="G31" t="str">
            <v>Linus-8s</v>
          </cell>
          <cell r="H31">
            <v>15</v>
          </cell>
          <cell r="M31" t="str">
            <v>W</v>
          </cell>
          <cell r="N31" t="str">
            <v>L</v>
          </cell>
        </row>
        <row r="32">
          <cell r="E32" t="str">
            <v>Cajetan-8w</v>
          </cell>
          <cell r="F32">
            <v>13</v>
          </cell>
          <cell r="G32" t="str">
            <v>Central Wht-8w</v>
          </cell>
          <cell r="H32">
            <v>12</v>
          </cell>
          <cell r="M32" t="str">
            <v>W</v>
          </cell>
          <cell r="N32" t="str">
            <v>L</v>
          </cell>
        </row>
        <row r="33">
          <cell r="E33" t="str">
            <v>Gerald-8s</v>
          </cell>
          <cell r="F33">
            <v>34</v>
          </cell>
          <cell r="G33" t="str">
            <v>Bede-8s</v>
          </cell>
          <cell r="H33">
            <v>35</v>
          </cell>
          <cell r="M33" t="str">
            <v>L</v>
          </cell>
          <cell r="N33" t="str">
            <v>W</v>
          </cell>
        </row>
        <row r="34">
          <cell r="E34" t="str">
            <v>CK Wht-5s</v>
          </cell>
          <cell r="F34">
            <v>19</v>
          </cell>
          <cell r="G34" t="str">
            <v>Germaine-5s</v>
          </cell>
          <cell r="H34">
            <v>10</v>
          </cell>
          <cell r="M34" t="str">
            <v>W</v>
          </cell>
          <cell r="N34" t="str">
            <v>L</v>
          </cell>
        </row>
        <row r="35">
          <cell r="E35" t="str">
            <v>Pat's-5n</v>
          </cell>
          <cell r="F35">
            <v>0</v>
          </cell>
          <cell r="G35" t="str">
            <v>Linus Blue-5n</v>
          </cell>
          <cell r="H35">
            <v>2</v>
          </cell>
          <cell r="M35" t="str">
            <v>L</v>
          </cell>
          <cell r="N35" t="str">
            <v>W</v>
          </cell>
        </row>
        <row r="36">
          <cell r="E36" t="str">
            <v>Germaine-6n</v>
          </cell>
          <cell r="F36">
            <v>36</v>
          </cell>
          <cell r="G36" t="str">
            <v>Keller-6n</v>
          </cell>
          <cell r="H36">
            <v>12</v>
          </cell>
          <cell r="M36" t="str">
            <v>W</v>
          </cell>
          <cell r="N36" t="str">
            <v>L</v>
          </cell>
        </row>
        <row r="37">
          <cell r="E37" t="str">
            <v>Germaine-7s</v>
          </cell>
          <cell r="F37">
            <v>21</v>
          </cell>
          <cell r="G37" t="str">
            <v>Pat's-7s</v>
          </cell>
          <cell r="H37">
            <v>36</v>
          </cell>
          <cell r="M37" t="str">
            <v>L</v>
          </cell>
          <cell r="N37" t="str">
            <v>W</v>
          </cell>
        </row>
        <row r="38">
          <cell r="E38" t="str">
            <v>Barnabas-8n</v>
          </cell>
          <cell r="F38">
            <v>44</v>
          </cell>
          <cell r="G38" t="str">
            <v>Germaine-8n</v>
          </cell>
          <cell r="H38">
            <v>30</v>
          </cell>
          <cell r="M38" t="str">
            <v>W</v>
          </cell>
          <cell r="N38" t="str">
            <v>L</v>
          </cell>
        </row>
        <row r="39">
          <cell r="E39" t="str">
            <v>MG Gold-5n</v>
          </cell>
          <cell r="F39">
            <v>2</v>
          </cell>
          <cell r="G39" t="str">
            <v>IJP-5n</v>
          </cell>
          <cell r="H39">
            <v>0</v>
          </cell>
          <cell r="M39" t="str">
            <v>W</v>
          </cell>
          <cell r="N39" t="str">
            <v>L</v>
          </cell>
        </row>
        <row r="40">
          <cell r="E40" t="str">
            <v>C B-6n</v>
          </cell>
          <cell r="F40">
            <v>23</v>
          </cell>
          <cell r="G40" t="str">
            <v>IJP-6n</v>
          </cell>
          <cell r="H40">
            <v>28</v>
          </cell>
          <cell r="M40" t="str">
            <v>L</v>
          </cell>
          <cell r="N40" t="str">
            <v>W</v>
          </cell>
        </row>
        <row r="41">
          <cell r="E41" t="str">
            <v>Christina-8n</v>
          </cell>
          <cell r="F41">
            <v>44</v>
          </cell>
          <cell r="G41" t="str">
            <v>I J P-8n</v>
          </cell>
          <cell r="H41">
            <v>24</v>
          </cell>
          <cell r="M41" t="str">
            <v>W</v>
          </cell>
          <cell r="N41" t="str">
            <v>L</v>
          </cell>
        </row>
        <row r="42">
          <cell r="E42" t="str">
            <v>MG BLue-5n</v>
          </cell>
          <cell r="F42">
            <v>13</v>
          </cell>
          <cell r="G42" t="str">
            <v>MHR Red-5n</v>
          </cell>
          <cell r="H42">
            <v>7</v>
          </cell>
          <cell r="M42" t="str">
            <v>W</v>
          </cell>
          <cell r="N42" t="str">
            <v>L</v>
          </cell>
        </row>
        <row r="43">
          <cell r="E43" t="str">
            <v>C B-5s</v>
          </cell>
          <cell r="F43">
            <v>23</v>
          </cell>
          <cell r="G43" t="str">
            <v>MHR Wht-5s</v>
          </cell>
          <cell r="H43">
            <v>46</v>
          </cell>
          <cell r="M43" t="str">
            <v>L</v>
          </cell>
          <cell r="N43" t="str">
            <v>W</v>
          </cell>
        </row>
        <row r="44">
          <cell r="E44" t="str">
            <v>Central Wht-6w</v>
          </cell>
          <cell r="F44">
            <v>14</v>
          </cell>
          <cell r="G44" t="str">
            <v>MHR Blue-6w</v>
          </cell>
          <cell r="H44">
            <v>42</v>
          </cell>
          <cell r="M44" t="str">
            <v>L</v>
          </cell>
          <cell r="N44" t="str">
            <v>W</v>
          </cell>
        </row>
        <row r="45">
          <cell r="E45" t="str">
            <v>Incarnation-6n</v>
          </cell>
          <cell r="F45">
            <v>46</v>
          </cell>
          <cell r="G45" t="str">
            <v>M H R-6n</v>
          </cell>
          <cell r="H45">
            <v>52</v>
          </cell>
          <cell r="M45" t="str">
            <v>L</v>
          </cell>
          <cell r="N45" t="str">
            <v>W</v>
          </cell>
        </row>
        <row r="46">
          <cell r="E46" t="str">
            <v>Sutherland-6w</v>
          </cell>
          <cell r="F46">
            <v>18</v>
          </cell>
          <cell r="G46" t="str">
            <v>MHR Wht-6w</v>
          </cell>
          <cell r="H46">
            <v>21</v>
          </cell>
          <cell r="M46" t="str">
            <v>L</v>
          </cell>
          <cell r="N46" t="str">
            <v>W</v>
          </cell>
        </row>
        <row r="47">
          <cell r="E47" t="str">
            <v>M H R-7n</v>
          </cell>
          <cell r="F47">
            <v>34</v>
          </cell>
          <cell r="G47" t="str">
            <v>Damian-7n</v>
          </cell>
          <cell r="H47">
            <v>36</v>
          </cell>
          <cell r="M47" t="str">
            <v>L</v>
          </cell>
          <cell r="N47" t="str">
            <v>W</v>
          </cell>
        </row>
        <row r="48">
          <cell r="E48" t="str">
            <v>M H R-7w</v>
          </cell>
          <cell r="F48">
            <v>45</v>
          </cell>
          <cell r="G48" t="str">
            <v>Central Wht-7w</v>
          </cell>
          <cell r="H48">
            <v>13</v>
          </cell>
          <cell r="M48" t="str">
            <v>W</v>
          </cell>
          <cell r="N48" t="str">
            <v>L</v>
          </cell>
        </row>
        <row r="49">
          <cell r="E49" t="str">
            <v>Cajetan-8n</v>
          </cell>
          <cell r="F49">
            <v>32</v>
          </cell>
          <cell r="G49" t="str">
            <v>M H R-8n</v>
          </cell>
          <cell r="H49">
            <v>36</v>
          </cell>
          <cell r="M49" t="str">
            <v>L</v>
          </cell>
          <cell r="N49" t="str">
            <v>W</v>
          </cell>
        </row>
        <row r="50">
          <cell r="E50" t="str">
            <v>M H R-8w</v>
          </cell>
          <cell r="F50">
            <v>45</v>
          </cell>
          <cell r="G50" t="str">
            <v>Mike Wht-8w</v>
          </cell>
          <cell r="H50">
            <v>25</v>
          </cell>
          <cell r="M50" t="str">
            <v>W</v>
          </cell>
          <cell r="N50" t="str">
            <v>L</v>
          </cell>
        </row>
        <row r="51">
          <cell r="E51" t="str">
            <v>Mike Blue</v>
          </cell>
          <cell r="F51">
            <v>2</v>
          </cell>
          <cell r="G51" t="str">
            <v>S E</v>
          </cell>
          <cell r="H51">
            <v>0</v>
          </cell>
          <cell r="M51" t="str">
            <v>W</v>
          </cell>
          <cell r="N51" t="str">
            <v>L</v>
          </cell>
        </row>
        <row r="52">
          <cell r="E52" t="str">
            <v>Christina Red-5n</v>
          </cell>
          <cell r="F52">
            <v>13</v>
          </cell>
          <cell r="G52" t="str">
            <v>Mike Blue-5n</v>
          </cell>
          <cell r="H52">
            <v>11</v>
          </cell>
          <cell r="M52" t="str">
            <v>W</v>
          </cell>
          <cell r="N52" t="str">
            <v>L</v>
          </cell>
        </row>
        <row r="53">
          <cell r="E53" t="str">
            <v>Cajetan Gold-5s</v>
          </cell>
          <cell r="F53">
            <v>12</v>
          </cell>
          <cell r="G53" t="str">
            <v>Mike Wht-5s</v>
          </cell>
          <cell r="H53">
            <v>13</v>
          </cell>
          <cell r="M53" t="str">
            <v>L</v>
          </cell>
          <cell r="N53" t="str">
            <v>W</v>
          </cell>
        </row>
        <row r="54">
          <cell r="E54" t="str">
            <v>Mike's-6n</v>
          </cell>
          <cell r="F54">
            <v>32</v>
          </cell>
          <cell r="G54" t="str">
            <v>Central Gold-6n</v>
          </cell>
          <cell r="H54">
            <v>24</v>
          </cell>
          <cell r="M54" t="str">
            <v>W</v>
          </cell>
          <cell r="N54" t="str">
            <v>L</v>
          </cell>
        </row>
        <row r="55">
          <cell r="E55" t="str">
            <v>C K-6w</v>
          </cell>
          <cell r="F55">
            <v>21</v>
          </cell>
          <cell r="G55" t="str">
            <v>Mike's-6w</v>
          </cell>
          <cell r="H55">
            <v>10</v>
          </cell>
          <cell r="M55" t="str">
            <v>W</v>
          </cell>
          <cell r="N55" t="str">
            <v>L</v>
          </cell>
        </row>
        <row r="56">
          <cell r="E56" t="str">
            <v>Linus-7n</v>
          </cell>
          <cell r="F56">
            <v>0</v>
          </cell>
          <cell r="G56" t="str">
            <v>Mike's-7n</v>
          </cell>
          <cell r="H56">
            <v>2</v>
          </cell>
          <cell r="M56" t="str">
            <v>L</v>
          </cell>
          <cell r="N56" t="str">
            <v>W</v>
          </cell>
        </row>
        <row r="57">
          <cell r="E57" t="str">
            <v>Barnabas-7w</v>
          </cell>
          <cell r="F57">
            <v>16</v>
          </cell>
          <cell r="G57" t="str">
            <v>Mike's-7w</v>
          </cell>
          <cell r="H57">
            <v>23</v>
          </cell>
          <cell r="M57" t="str">
            <v>L</v>
          </cell>
          <cell r="N57" t="str">
            <v>W</v>
          </cell>
        </row>
        <row r="58">
          <cell r="E58" t="str">
            <v>Cassell-8w</v>
          </cell>
          <cell r="F58">
            <v>0</v>
          </cell>
          <cell r="G58" t="str">
            <v>Mike Blue-8w</v>
          </cell>
          <cell r="H58">
            <v>2</v>
          </cell>
          <cell r="M58" t="str">
            <v>L</v>
          </cell>
          <cell r="N58" t="str">
            <v>W</v>
          </cell>
        </row>
        <row r="59">
          <cell r="E59" t="str">
            <v>Sutherland-8n</v>
          </cell>
          <cell r="F59">
            <v>23</v>
          </cell>
          <cell r="G59" t="str">
            <v>Central Gold-8n</v>
          </cell>
          <cell r="H59">
            <v>59</v>
          </cell>
          <cell r="M59" t="str">
            <v>L</v>
          </cell>
          <cell r="N59" t="str">
            <v>W</v>
          </cell>
        </row>
        <row r="60">
          <cell r="E60" t="str">
            <v>Joe's-8s</v>
          </cell>
          <cell r="F60">
            <v>42</v>
          </cell>
          <cell r="G60" t="str">
            <v>Keller-8s</v>
          </cell>
          <cell r="H60">
            <v>8</v>
          </cell>
          <cell r="M60" t="str">
            <v>W</v>
          </cell>
          <cell r="N60" t="str">
            <v>L</v>
          </cell>
        </row>
        <row r="61">
          <cell r="E61" t="str">
            <v>Sutherland-7n</v>
          </cell>
          <cell r="F61">
            <v>18</v>
          </cell>
          <cell r="G61" t="str">
            <v>Christina-7n</v>
          </cell>
          <cell r="H61">
            <v>19</v>
          </cell>
          <cell r="M61" t="str">
            <v>L</v>
          </cell>
          <cell r="N61" t="str">
            <v>W</v>
          </cell>
        </row>
        <row r="62">
          <cell r="E62" t="str">
            <v>George</v>
          </cell>
          <cell r="F62">
            <v>4</v>
          </cell>
          <cell r="G62" t="str">
            <v>OLOW Blue</v>
          </cell>
          <cell r="H62">
            <v>22</v>
          </cell>
          <cell r="M62" t="str">
            <v>L</v>
          </cell>
          <cell r="N62" t="str">
            <v>W</v>
          </cell>
        </row>
        <row r="63">
          <cell r="E63" t="str">
            <v>OLOW Wht</v>
          </cell>
          <cell r="F63">
            <v>23</v>
          </cell>
          <cell r="G63" t="str">
            <v>NW</v>
          </cell>
          <cell r="H63">
            <v>6</v>
          </cell>
          <cell r="M63" t="str">
            <v>W</v>
          </cell>
          <cell r="N63" t="str">
            <v>L</v>
          </cell>
        </row>
        <row r="64">
          <cell r="E64" t="str">
            <v>Barnabas Wht-5s</v>
          </cell>
          <cell r="F64">
            <v>10</v>
          </cell>
          <cell r="G64" t="str">
            <v>OLOW-5s</v>
          </cell>
          <cell r="H64">
            <v>9</v>
          </cell>
          <cell r="M64" t="str">
            <v>W</v>
          </cell>
          <cell r="N64" t="str">
            <v>L</v>
          </cell>
        </row>
        <row r="65">
          <cell r="E65" t="str">
            <v>OLOW-6s</v>
          </cell>
          <cell r="F65">
            <v>14</v>
          </cell>
          <cell r="G65" t="str">
            <v>Joe's-6s</v>
          </cell>
          <cell r="H65">
            <v>12</v>
          </cell>
          <cell r="M65" t="str">
            <v>W</v>
          </cell>
          <cell r="N65" t="str">
            <v>L</v>
          </cell>
        </row>
        <row r="66">
          <cell r="E66" t="str">
            <v>C K-7n</v>
          </cell>
          <cell r="F66">
            <v>53</v>
          </cell>
          <cell r="G66" t="str">
            <v>OLOW-7n</v>
          </cell>
          <cell r="H66">
            <v>13</v>
          </cell>
          <cell r="M66" t="str">
            <v>W</v>
          </cell>
          <cell r="N66" t="str">
            <v>L</v>
          </cell>
        </row>
        <row r="67">
          <cell r="E67" t="str">
            <v>OLOW-8w</v>
          </cell>
          <cell r="F67">
            <v>23</v>
          </cell>
          <cell r="G67" t="str">
            <v>MG Wht-8w</v>
          </cell>
          <cell r="H67">
            <v>25</v>
          </cell>
          <cell r="M67" t="str">
            <v>L</v>
          </cell>
          <cell r="N67" t="str">
            <v>W</v>
          </cell>
        </row>
        <row r="68">
          <cell r="E68" t="str">
            <v>Fisher Gray</v>
          </cell>
          <cell r="F68">
            <v>23</v>
          </cell>
          <cell r="G68" t="str">
            <v>Barnabas Red</v>
          </cell>
          <cell r="H68">
            <v>13</v>
          </cell>
          <cell r="M68" t="str">
            <v>W</v>
          </cell>
          <cell r="N68" t="str">
            <v>L</v>
          </cell>
        </row>
        <row r="69">
          <cell r="E69" t="str">
            <v>CK Wht</v>
          </cell>
          <cell r="F69">
            <v>7</v>
          </cell>
          <cell r="G69" t="str">
            <v>S W</v>
          </cell>
          <cell r="H69">
            <v>5</v>
          </cell>
          <cell r="M69" t="str">
            <v>W</v>
          </cell>
          <cell r="N69" t="str">
            <v>L</v>
          </cell>
        </row>
        <row r="70">
          <cell r="E70" t="str">
            <v>Christina Wht</v>
          </cell>
          <cell r="F70">
            <v>28</v>
          </cell>
          <cell r="G70" t="str">
            <v>Cajetan</v>
          </cell>
          <cell r="H70">
            <v>16</v>
          </cell>
          <cell r="M70" t="str">
            <v>W</v>
          </cell>
          <cell r="N70" t="str">
            <v>L</v>
          </cell>
        </row>
        <row r="71">
          <cell r="E71" t="str">
            <v>CB-7n</v>
          </cell>
          <cell r="F71">
            <v>29</v>
          </cell>
          <cell r="G71" t="str">
            <v>Cajetan-7n</v>
          </cell>
          <cell r="H71">
            <v>34</v>
          </cell>
          <cell r="M71" t="str">
            <v>L</v>
          </cell>
          <cell r="N71" t="str">
            <v>W</v>
          </cell>
        </row>
        <row r="72">
          <cell r="E72" t="str">
            <v>Catherine Blk</v>
          </cell>
          <cell r="F72">
            <v>26</v>
          </cell>
          <cell r="G72" t="str">
            <v>Bede</v>
          </cell>
          <cell r="H72">
            <v>14</v>
          </cell>
          <cell r="M72" t="str">
            <v>W</v>
          </cell>
          <cell r="N72" t="str">
            <v>L</v>
          </cell>
        </row>
        <row r="73">
          <cell r="E73" t="str">
            <v>C B-5s</v>
          </cell>
          <cell r="F73">
            <v>18</v>
          </cell>
          <cell r="G73" t="str">
            <v>Cath Blk-5s</v>
          </cell>
          <cell r="H73">
            <v>33</v>
          </cell>
          <cell r="M73" t="str">
            <v>L</v>
          </cell>
          <cell r="N73" t="str">
            <v>W</v>
          </cell>
        </row>
        <row r="74">
          <cell r="E74" t="str">
            <v>Catherine-8w</v>
          </cell>
          <cell r="F74">
            <v>18</v>
          </cell>
          <cell r="G74" t="str">
            <v>Fisher -8w</v>
          </cell>
          <cell r="H74">
            <v>33</v>
          </cell>
          <cell r="M74" t="str">
            <v>L</v>
          </cell>
          <cell r="N74" t="str">
            <v>W</v>
          </cell>
        </row>
        <row r="75">
          <cell r="E75" t="str">
            <v>Central Gold-8n</v>
          </cell>
          <cell r="F75">
            <v>40</v>
          </cell>
          <cell r="G75" t="str">
            <v>Catherine-8n</v>
          </cell>
          <cell r="H75">
            <v>29</v>
          </cell>
          <cell r="M75" t="str">
            <v>W</v>
          </cell>
          <cell r="N75" t="str">
            <v>L</v>
          </cell>
        </row>
        <row r="76">
          <cell r="E76" t="str">
            <v>Catherine Red</v>
          </cell>
          <cell r="F76">
            <v>26</v>
          </cell>
          <cell r="G76" t="str">
            <v>MG Red</v>
          </cell>
          <cell r="H76">
            <v>14</v>
          </cell>
          <cell r="M76" t="str">
            <v>W</v>
          </cell>
          <cell r="N76" t="str">
            <v>L</v>
          </cell>
        </row>
        <row r="77">
          <cell r="E77" t="str">
            <v>Sutherland-5s</v>
          </cell>
          <cell r="F77">
            <v>19</v>
          </cell>
          <cell r="G77" t="str">
            <v>MG Blk-5s</v>
          </cell>
          <cell r="H77">
            <v>8</v>
          </cell>
          <cell r="M77" t="str">
            <v>W</v>
          </cell>
          <cell r="N77" t="str">
            <v>L</v>
          </cell>
        </row>
        <row r="78">
          <cell r="E78" t="str">
            <v>Albert-6s</v>
          </cell>
          <cell r="F78">
            <v>25</v>
          </cell>
          <cell r="G78" t="str">
            <v>Cassell-6s</v>
          </cell>
          <cell r="H78">
            <v>13</v>
          </cell>
          <cell r="M78" t="str">
            <v>W</v>
          </cell>
          <cell r="N78" t="str">
            <v>L</v>
          </cell>
        </row>
        <row r="79">
          <cell r="E79" t="str">
            <v>Mike's-8n</v>
          </cell>
          <cell r="F79">
            <v>23</v>
          </cell>
          <cell r="G79" t="str">
            <v>MG Blue-8n</v>
          </cell>
          <cell r="H79">
            <v>20</v>
          </cell>
          <cell r="M79" t="str">
            <v>W</v>
          </cell>
          <cell r="N79" t="str">
            <v>L</v>
          </cell>
        </row>
        <row r="80">
          <cell r="E80" t="str">
            <v>MG Wht</v>
          </cell>
          <cell r="F80">
            <v>6</v>
          </cell>
          <cell r="G80" t="str">
            <v>Joe's</v>
          </cell>
          <cell r="H80">
            <v>21</v>
          </cell>
          <cell r="M80" t="str">
            <v>L</v>
          </cell>
          <cell r="N80" t="str">
            <v>W</v>
          </cell>
        </row>
        <row r="81">
          <cell r="E81" t="str">
            <v>MG Wht-5s</v>
          </cell>
          <cell r="F81">
            <v>7</v>
          </cell>
          <cell r="G81" t="str">
            <v>N W-5s</v>
          </cell>
          <cell r="H81">
            <v>32</v>
          </cell>
          <cell r="M81" t="str">
            <v>L</v>
          </cell>
          <cell r="N81" t="str">
            <v>W</v>
          </cell>
        </row>
        <row r="82">
          <cell r="E82" t="str">
            <v>MG Blue-7w</v>
          </cell>
          <cell r="F82">
            <v>18</v>
          </cell>
          <cell r="G82" t="str">
            <v>OLOW-7w</v>
          </cell>
          <cell r="H82">
            <v>16</v>
          </cell>
          <cell r="M82" t="str">
            <v>W</v>
          </cell>
          <cell r="N82" t="str">
            <v>L</v>
          </cell>
        </row>
        <row r="83">
          <cell r="E83" t="str">
            <v>Central Wht-8w</v>
          </cell>
          <cell r="F83">
            <v>17</v>
          </cell>
          <cell r="G83" t="str">
            <v>Damian-8w</v>
          </cell>
          <cell r="H83">
            <v>24</v>
          </cell>
          <cell r="M83" t="str">
            <v>L</v>
          </cell>
          <cell r="N83" t="str">
            <v>W</v>
          </cell>
        </row>
        <row r="84">
          <cell r="E84" t="str">
            <v>Damian Blue</v>
          </cell>
          <cell r="F84">
            <v>21</v>
          </cell>
          <cell r="G84" t="str">
            <v>George</v>
          </cell>
          <cell r="H84">
            <v>13</v>
          </cell>
          <cell r="M84" t="str">
            <v>W</v>
          </cell>
          <cell r="N84" t="str">
            <v>L</v>
          </cell>
        </row>
        <row r="85">
          <cell r="E85" t="str">
            <v>Albert-8w</v>
          </cell>
          <cell r="F85">
            <v>18</v>
          </cell>
          <cell r="G85" t="str">
            <v>George-8w</v>
          </cell>
          <cell r="H85">
            <v>14</v>
          </cell>
          <cell r="M85" t="str">
            <v>W</v>
          </cell>
          <cell r="N85" t="str">
            <v>L</v>
          </cell>
        </row>
        <row r="86">
          <cell r="E86" t="str">
            <v>Barnabas Wht</v>
          </cell>
          <cell r="F86">
            <v>10</v>
          </cell>
          <cell r="G86" t="str">
            <v>Q M</v>
          </cell>
          <cell r="H86">
            <v>22</v>
          </cell>
          <cell r="M86" t="str">
            <v>L</v>
          </cell>
          <cell r="N86" t="str">
            <v>W</v>
          </cell>
        </row>
        <row r="87">
          <cell r="E87" t="str">
            <v>CK Red</v>
          </cell>
          <cell r="F87">
            <v>18</v>
          </cell>
          <cell r="G87" t="str">
            <v>Fisher Blue</v>
          </cell>
          <cell r="H87">
            <v>15</v>
          </cell>
          <cell r="M87" t="str">
            <v>W</v>
          </cell>
          <cell r="N87" t="str">
            <v>L</v>
          </cell>
        </row>
        <row r="88">
          <cell r="E88" t="str">
            <v>Christina Red</v>
          </cell>
          <cell r="F88">
            <v>8</v>
          </cell>
          <cell r="G88" t="str">
            <v>Fisher Wht</v>
          </cell>
          <cell r="H88">
            <v>7</v>
          </cell>
          <cell r="M88" t="str">
            <v>W</v>
          </cell>
          <cell r="N88" t="str">
            <v>L</v>
          </cell>
        </row>
        <row r="89">
          <cell r="E89" t="str">
            <v>Cajetan-8w</v>
          </cell>
          <cell r="F89">
            <v>23</v>
          </cell>
          <cell r="G89" t="str">
            <v>C B-8w</v>
          </cell>
          <cell r="H89">
            <v>6</v>
          </cell>
          <cell r="M89" t="str">
            <v>W</v>
          </cell>
          <cell r="N89" t="str">
            <v>L</v>
          </cell>
        </row>
        <row r="90">
          <cell r="E90" t="str">
            <v>MG Blue</v>
          </cell>
          <cell r="F90">
            <v>16</v>
          </cell>
          <cell r="G90" t="str">
            <v>Benedict</v>
          </cell>
          <cell r="H90">
            <v>6</v>
          </cell>
          <cell r="M90" t="str">
            <v>W</v>
          </cell>
          <cell r="N90" t="str">
            <v>L</v>
          </cell>
        </row>
        <row r="91">
          <cell r="E91" t="str">
            <v>Christopher-7s</v>
          </cell>
          <cell r="F91">
            <v>25</v>
          </cell>
          <cell r="G91" t="str">
            <v>MG Blue-7s</v>
          </cell>
          <cell r="H91">
            <v>12</v>
          </cell>
          <cell r="M91" t="str">
            <v>W</v>
          </cell>
          <cell r="N91" t="str">
            <v>L</v>
          </cell>
        </row>
        <row r="92">
          <cell r="E92" t="str">
            <v>C K-6n</v>
          </cell>
          <cell r="F92">
            <v>52</v>
          </cell>
          <cell r="G92" t="str">
            <v>MG Blue-6n</v>
          </cell>
          <cell r="H92">
            <v>25</v>
          </cell>
          <cell r="M92" t="str">
            <v>W</v>
          </cell>
          <cell r="N92" t="str">
            <v>L</v>
          </cell>
        </row>
        <row r="93">
          <cell r="E93" t="str">
            <v>MG Gold-8s</v>
          </cell>
          <cell r="F93">
            <v>40</v>
          </cell>
          <cell r="G93" t="str">
            <v>Q M-8s</v>
          </cell>
          <cell r="H93">
            <v>9</v>
          </cell>
          <cell r="M93" t="str">
            <v>W</v>
          </cell>
          <cell r="N93" t="str">
            <v>L</v>
          </cell>
        </row>
        <row r="94">
          <cell r="E94" t="str">
            <v>N W-5s</v>
          </cell>
          <cell r="F94">
            <v>17</v>
          </cell>
          <cell r="G94" t="str">
            <v>MG Blk-5s</v>
          </cell>
          <cell r="H94">
            <v>8</v>
          </cell>
          <cell r="M94" t="str">
            <v>W</v>
          </cell>
          <cell r="N94" t="str">
            <v>L</v>
          </cell>
        </row>
        <row r="95">
          <cell r="E95" t="str">
            <v>Barnabas Blk-5s</v>
          </cell>
          <cell r="F95">
            <v>16</v>
          </cell>
          <cell r="G95" t="str">
            <v>S E-5s</v>
          </cell>
          <cell r="H95">
            <v>19</v>
          </cell>
          <cell r="M95" t="str">
            <v>L</v>
          </cell>
          <cell r="N95" t="str">
            <v>W</v>
          </cell>
        </row>
        <row r="96">
          <cell r="E96" t="str">
            <v>Albert-6s</v>
          </cell>
          <cell r="F96">
            <v>6</v>
          </cell>
          <cell r="G96" t="str">
            <v>Joe's-6s</v>
          </cell>
          <cell r="H96">
            <v>19</v>
          </cell>
          <cell r="M96" t="str">
            <v>L</v>
          </cell>
          <cell r="N96" t="str">
            <v>W</v>
          </cell>
        </row>
        <row r="97">
          <cell r="E97" t="str">
            <v>Gerald-8s</v>
          </cell>
          <cell r="F97">
            <v>23</v>
          </cell>
          <cell r="G97" t="str">
            <v>MG Wht-8s</v>
          </cell>
          <cell r="H97">
            <v>15</v>
          </cell>
          <cell r="M97" t="str">
            <v>W</v>
          </cell>
          <cell r="N97" t="str">
            <v>L</v>
          </cell>
        </row>
        <row r="98">
          <cell r="E98" t="str">
            <v>Incarnation-7s</v>
          </cell>
          <cell r="F98">
            <v>30</v>
          </cell>
          <cell r="G98" t="str">
            <v>Q M-7s</v>
          </cell>
          <cell r="H98">
            <v>24</v>
          </cell>
          <cell r="M98" t="str">
            <v>W</v>
          </cell>
          <cell r="N98" t="str">
            <v>L</v>
          </cell>
        </row>
        <row r="99">
          <cell r="E99" t="str">
            <v>Bede-8s</v>
          </cell>
          <cell r="F99">
            <v>28</v>
          </cell>
          <cell r="G99" t="str">
            <v>Damian -8s</v>
          </cell>
          <cell r="H99">
            <v>27</v>
          </cell>
          <cell r="M99" t="str">
            <v>W</v>
          </cell>
          <cell r="N99" t="str">
            <v>L</v>
          </cell>
        </row>
        <row r="100">
          <cell r="E100" t="str">
            <v>Pat's-8s</v>
          </cell>
          <cell r="F100">
            <v>14</v>
          </cell>
          <cell r="G100" t="str">
            <v>Incarnation-8s</v>
          </cell>
          <cell r="H100">
            <v>36</v>
          </cell>
          <cell r="M100" t="str">
            <v>L</v>
          </cell>
          <cell r="N100" t="str">
            <v>W</v>
          </cell>
        </row>
        <row r="101">
          <cell r="E101" t="str">
            <v>Christina Wht</v>
          </cell>
          <cell r="F101">
            <v>25</v>
          </cell>
          <cell r="G101" t="str">
            <v>Catherine Red</v>
          </cell>
          <cell r="H101">
            <v>11</v>
          </cell>
          <cell r="M101" t="str">
            <v>W</v>
          </cell>
          <cell r="N101" t="str">
            <v>L</v>
          </cell>
        </row>
        <row r="102">
          <cell r="E102" t="str">
            <v>CK Wht</v>
          </cell>
          <cell r="F102">
            <v>10</v>
          </cell>
          <cell r="G102" t="str">
            <v>Christina Red</v>
          </cell>
          <cell r="H102">
            <v>14</v>
          </cell>
          <cell r="M102" t="str">
            <v>L</v>
          </cell>
          <cell r="N102" t="str">
            <v>W</v>
          </cell>
        </row>
        <row r="103">
          <cell r="E103" t="str">
            <v>OLOW-8w</v>
          </cell>
          <cell r="F103">
            <v>12</v>
          </cell>
          <cell r="G103" t="str">
            <v>Christina-8w</v>
          </cell>
          <cell r="H103">
            <v>21</v>
          </cell>
          <cell r="M103" t="str">
            <v>L</v>
          </cell>
          <cell r="N103" t="str">
            <v>W</v>
          </cell>
        </row>
        <row r="104">
          <cell r="E104" t="str">
            <v>Incarnation-5n</v>
          </cell>
          <cell r="F104">
            <v>17</v>
          </cell>
          <cell r="G104" t="str">
            <v>Christopher-5n</v>
          </cell>
          <cell r="H104">
            <v>8</v>
          </cell>
          <cell r="M104" t="str">
            <v>W</v>
          </cell>
          <cell r="N104" t="str">
            <v>L</v>
          </cell>
        </row>
        <row r="105">
          <cell r="E105" t="str">
            <v>Christopher-7s</v>
          </cell>
          <cell r="F105">
            <v>20</v>
          </cell>
          <cell r="G105" t="str">
            <v>Barnabas-7s</v>
          </cell>
          <cell r="H105">
            <v>24</v>
          </cell>
          <cell r="M105" t="str">
            <v>L</v>
          </cell>
          <cell r="N105" t="str">
            <v>W</v>
          </cell>
        </row>
        <row r="106">
          <cell r="E106" t="str">
            <v>Christopher-8s</v>
          </cell>
          <cell r="F106">
            <v>32</v>
          </cell>
          <cell r="G106" t="str">
            <v>Central Grn-8s</v>
          </cell>
          <cell r="H106">
            <v>20</v>
          </cell>
          <cell r="M106" t="str">
            <v>W</v>
          </cell>
          <cell r="N106" t="str">
            <v>L</v>
          </cell>
        </row>
        <row r="107">
          <cell r="E107" t="str">
            <v>Mike Wht</v>
          </cell>
          <cell r="F107">
            <v>4</v>
          </cell>
          <cell r="G107" t="str">
            <v>Linus</v>
          </cell>
          <cell r="H107">
            <v>6</v>
          </cell>
          <cell r="M107" t="str">
            <v>L</v>
          </cell>
          <cell r="N107" t="str">
            <v>W</v>
          </cell>
        </row>
        <row r="108">
          <cell r="E108" t="str">
            <v>Gerald-7n</v>
          </cell>
          <cell r="F108">
            <v>44</v>
          </cell>
          <cell r="G108" t="str">
            <v>Mike's-7n</v>
          </cell>
          <cell r="H108">
            <v>12</v>
          </cell>
          <cell r="M108" t="str">
            <v>W</v>
          </cell>
          <cell r="N108" t="str">
            <v>L</v>
          </cell>
        </row>
        <row r="109">
          <cell r="E109" t="str">
            <v>C K-8n</v>
          </cell>
          <cell r="F109">
            <v>36</v>
          </cell>
          <cell r="G109" t="str">
            <v>Mike's-8n</v>
          </cell>
          <cell r="H109">
            <v>25</v>
          </cell>
          <cell r="M109" t="str">
            <v>W</v>
          </cell>
          <cell r="N109" t="str">
            <v>L</v>
          </cell>
        </row>
        <row r="110">
          <cell r="E110" t="str">
            <v>Mike's-7w</v>
          </cell>
          <cell r="F110">
            <v>12</v>
          </cell>
          <cell r="G110" t="str">
            <v>MG Blue-7w</v>
          </cell>
          <cell r="H110">
            <v>9</v>
          </cell>
          <cell r="M110" t="str">
            <v>W</v>
          </cell>
          <cell r="N110" t="str">
            <v>L</v>
          </cell>
        </row>
        <row r="111">
          <cell r="E111" t="str">
            <v>MG Blue-8s</v>
          </cell>
          <cell r="F111">
            <v>40</v>
          </cell>
          <cell r="G111" t="str">
            <v>Keller-8s</v>
          </cell>
          <cell r="H111">
            <v>13</v>
          </cell>
          <cell r="M111" t="str">
            <v>W</v>
          </cell>
          <cell r="N111" t="str">
            <v>L</v>
          </cell>
        </row>
        <row r="112">
          <cell r="E112" t="str">
            <v>Sutherland-8n</v>
          </cell>
          <cell r="F112">
            <v>17</v>
          </cell>
          <cell r="G112" t="str">
            <v>Cajetan-8n</v>
          </cell>
          <cell r="H112">
            <v>48</v>
          </cell>
          <cell r="M112" t="str">
            <v>L</v>
          </cell>
          <cell r="N112" t="str">
            <v>W</v>
          </cell>
        </row>
        <row r="113">
          <cell r="E113" t="str">
            <v>Al's-6w</v>
          </cell>
          <cell r="F113">
            <v>11</v>
          </cell>
          <cell r="G113" t="str">
            <v>Christina-6w</v>
          </cell>
          <cell r="H113">
            <v>10</v>
          </cell>
          <cell r="M113" t="str">
            <v>W</v>
          </cell>
          <cell r="N113" t="str">
            <v>L</v>
          </cell>
        </row>
        <row r="114">
          <cell r="E114" t="str">
            <v>Al's</v>
          </cell>
          <cell r="F114">
            <v>17</v>
          </cell>
          <cell r="G114" t="str">
            <v>MG Blue</v>
          </cell>
          <cell r="H114">
            <v>18</v>
          </cell>
          <cell r="M114" t="str">
            <v>L</v>
          </cell>
          <cell r="N114" t="str">
            <v>W</v>
          </cell>
        </row>
        <row r="115">
          <cell r="E115" t="str">
            <v>MG Gold-8s</v>
          </cell>
          <cell r="F115">
            <v>26</v>
          </cell>
          <cell r="G115" t="str">
            <v>Al's-8s</v>
          </cell>
          <cell r="H115">
            <v>37</v>
          </cell>
          <cell r="M115" t="str">
            <v>L</v>
          </cell>
          <cell r="N115" t="str">
            <v>W</v>
          </cell>
        </row>
        <row r="116">
          <cell r="E116" t="str">
            <v>Joe's</v>
          </cell>
          <cell r="F116">
            <v>2</v>
          </cell>
          <cell r="G116" t="str">
            <v>Benedict</v>
          </cell>
          <cell r="H116">
            <v>0</v>
          </cell>
          <cell r="M116" t="str">
            <v>W</v>
          </cell>
          <cell r="N116" t="str">
            <v>L</v>
          </cell>
        </row>
        <row r="117">
          <cell r="E117" t="str">
            <v>Albert-8w</v>
          </cell>
          <cell r="F117">
            <v>10</v>
          </cell>
          <cell r="G117" t="str">
            <v>Benedict-8w</v>
          </cell>
          <cell r="H117">
            <v>20</v>
          </cell>
          <cell r="M117" t="str">
            <v>L</v>
          </cell>
          <cell r="N117" t="str">
            <v>W</v>
          </cell>
        </row>
        <row r="118">
          <cell r="E118" t="str">
            <v>C K-6w</v>
          </cell>
          <cell r="F118">
            <v>20</v>
          </cell>
          <cell r="G118" t="str">
            <v>MHR Blue-6w</v>
          </cell>
          <cell r="H118">
            <v>12</v>
          </cell>
          <cell r="M118" t="str">
            <v>W</v>
          </cell>
          <cell r="N118" t="str">
            <v>L</v>
          </cell>
        </row>
        <row r="119">
          <cell r="E119" t="str">
            <v>C K-7n</v>
          </cell>
          <cell r="F119">
            <v>27</v>
          </cell>
          <cell r="G119" t="str">
            <v>MG Gold-7n</v>
          </cell>
          <cell r="H119">
            <v>20</v>
          </cell>
          <cell r="M119" t="str">
            <v>W</v>
          </cell>
          <cell r="N119" t="str">
            <v>L</v>
          </cell>
        </row>
        <row r="120">
          <cell r="E120" t="str">
            <v>C K-7w</v>
          </cell>
          <cell r="F120">
            <v>11</v>
          </cell>
          <cell r="G120" t="str">
            <v>OLOW-7w</v>
          </cell>
          <cell r="H120">
            <v>15</v>
          </cell>
          <cell r="M120" t="str">
            <v>L</v>
          </cell>
          <cell r="N120" t="str">
            <v>W</v>
          </cell>
        </row>
        <row r="121">
          <cell r="E121" t="str">
            <v>C K-8w</v>
          </cell>
          <cell r="F121">
            <v>16</v>
          </cell>
          <cell r="G121" t="str">
            <v>M H R-8w</v>
          </cell>
          <cell r="H121">
            <v>27</v>
          </cell>
          <cell r="M121" t="str">
            <v>L</v>
          </cell>
          <cell r="N121" t="str">
            <v>W</v>
          </cell>
        </row>
        <row r="122">
          <cell r="E122" t="str">
            <v>Joe's-5n</v>
          </cell>
          <cell r="F122">
            <v>0</v>
          </cell>
          <cell r="G122" t="str">
            <v>Cajetan Blk-5n</v>
          </cell>
          <cell r="H122">
            <v>2</v>
          </cell>
          <cell r="M122" t="str">
            <v>L</v>
          </cell>
          <cell r="N122" t="str">
            <v>W</v>
          </cell>
        </row>
        <row r="123">
          <cell r="E123" t="str">
            <v>Barnabas Blk-5s</v>
          </cell>
          <cell r="F123">
            <v>16</v>
          </cell>
          <cell r="G123" t="str">
            <v>Cajetan Gold-5s</v>
          </cell>
          <cell r="H123">
            <v>15</v>
          </cell>
          <cell r="M123" t="str">
            <v>W</v>
          </cell>
          <cell r="N123" t="str">
            <v>L</v>
          </cell>
        </row>
        <row r="124">
          <cell r="E124" t="str">
            <v>Cajetan-7n</v>
          </cell>
          <cell r="F124">
            <v>25</v>
          </cell>
          <cell r="G124" t="str">
            <v>Christina-7n</v>
          </cell>
          <cell r="H124">
            <v>30</v>
          </cell>
          <cell r="M124" t="str">
            <v>L</v>
          </cell>
          <cell r="N124" t="str">
            <v>W</v>
          </cell>
        </row>
        <row r="125">
          <cell r="E125" t="str">
            <v>Cajetan-6n</v>
          </cell>
          <cell r="F125">
            <v>15</v>
          </cell>
          <cell r="G125" t="str">
            <v>Sutherland-6n</v>
          </cell>
          <cell r="H125">
            <v>8</v>
          </cell>
          <cell r="M125" t="str">
            <v>W</v>
          </cell>
          <cell r="N125" t="str">
            <v>L</v>
          </cell>
        </row>
        <row r="126">
          <cell r="E126" t="str">
            <v>Cajetan-7w</v>
          </cell>
          <cell r="F126">
            <v>12</v>
          </cell>
          <cell r="G126" t="str">
            <v>M H R-7w</v>
          </cell>
          <cell r="H126">
            <v>15</v>
          </cell>
          <cell r="M126" t="str">
            <v>L</v>
          </cell>
          <cell r="N126" t="str">
            <v>W</v>
          </cell>
        </row>
        <row r="127">
          <cell r="E127" t="str">
            <v>CK Red-5n</v>
          </cell>
          <cell r="F127">
            <v>7</v>
          </cell>
          <cell r="G127" t="str">
            <v>S W-5n</v>
          </cell>
          <cell r="H127">
            <v>21</v>
          </cell>
          <cell r="M127" t="str">
            <v>L</v>
          </cell>
          <cell r="N127" t="str">
            <v>W</v>
          </cell>
        </row>
        <row r="128">
          <cell r="E128" t="str">
            <v>MG Blue-6s</v>
          </cell>
          <cell r="F128">
            <v>22</v>
          </cell>
          <cell r="G128" t="str">
            <v>Central Grn-6s</v>
          </cell>
          <cell r="H128">
            <v>19</v>
          </cell>
          <cell r="M128" t="str">
            <v>W</v>
          </cell>
          <cell r="N128" t="str">
            <v>L</v>
          </cell>
        </row>
        <row r="129">
          <cell r="E129" t="str">
            <v>M H R-7n</v>
          </cell>
          <cell r="F129">
            <v>31</v>
          </cell>
          <cell r="G129" t="str">
            <v>Central Gold-7n</v>
          </cell>
          <cell r="H129">
            <v>34</v>
          </cell>
          <cell r="M129" t="str">
            <v>L</v>
          </cell>
          <cell r="N129" t="str">
            <v>W</v>
          </cell>
        </row>
        <row r="130">
          <cell r="E130" t="str">
            <v>MG Blue-7s</v>
          </cell>
          <cell r="F130">
            <v>14</v>
          </cell>
          <cell r="G130" t="str">
            <v>Central Grn-7s</v>
          </cell>
          <cell r="H130">
            <v>11</v>
          </cell>
          <cell r="M130" t="str">
            <v>W</v>
          </cell>
          <cell r="N130" t="str">
            <v>L</v>
          </cell>
        </row>
        <row r="131">
          <cell r="E131" t="str">
            <v>C B-7w</v>
          </cell>
          <cell r="F131">
            <v>7</v>
          </cell>
          <cell r="G131" t="str">
            <v>Central Wht-7w</v>
          </cell>
          <cell r="H131">
            <v>17</v>
          </cell>
          <cell r="M131" t="str">
            <v>L</v>
          </cell>
          <cell r="N131" t="str">
            <v>W</v>
          </cell>
        </row>
        <row r="132">
          <cell r="E132" t="str">
            <v>CK Wht-5s</v>
          </cell>
          <cell r="F132">
            <v>11</v>
          </cell>
          <cell r="G132" t="str">
            <v>Christina Wht-5s</v>
          </cell>
          <cell r="H132">
            <v>18</v>
          </cell>
          <cell r="M132" t="str">
            <v>L</v>
          </cell>
          <cell r="N132" t="str">
            <v>W</v>
          </cell>
        </row>
        <row r="133">
          <cell r="E133" t="str">
            <v>Damian-7n</v>
          </cell>
          <cell r="F133">
            <v>37</v>
          </cell>
          <cell r="G133" t="str">
            <v>Christina-7n</v>
          </cell>
          <cell r="H133">
            <v>21</v>
          </cell>
          <cell r="M133" t="str">
            <v>W</v>
          </cell>
          <cell r="N133" t="str">
            <v>L</v>
          </cell>
        </row>
        <row r="134">
          <cell r="E134" t="str">
            <v>Christina-7w</v>
          </cell>
          <cell r="F134">
            <v>11</v>
          </cell>
          <cell r="G134" t="str">
            <v>Gerald-7w</v>
          </cell>
          <cell r="H134">
            <v>9</v>
          </cell>
          <cell r="M134" t="str">
            <v>W</v>
          </cell>
          <cell r="N134" t="str">
            <v>L</v>
          </cell>
        </row>
        <row r="135">
          <cell r="E135" t="str">
            <v>Christina-8n</v>
          </cell>
          <cell r="F135">
            <v>30</v>
          </cell>
          <cell r="G135" t="str">
            <v>M H R-8n</v>
          </cell>
          <cell r="H135">
            <v>45</v>
          </cell>
          <cell r="M135" t="str">
            <v>L</v>
          </cell>
          <cell r="N135" t="str">
            <v>W</v>
          </cell>
        </row>
        <row r="136">
          <cell r="E136" t="str">
            <v>S W</v>
          </cell>
          <cell r="F136">
            <v>8</v>
          </cell>
          <cell r="G136" t="str">
            <v>Fisher Blue</v>
          </cell>
          <cell r="H136">
            <v>14</v>
          </cell>
          <cell r="M136" t="str">
            <v>L</v>
          </cell>
          <cell r="N136" t="str">
            <v>W</v>
          </cell>
        </row>
        <row r="137">
          <cell r="E137" t="str">
            <v>Fisher Gray</v>
          </cell>
          <cell r="F137">
            <v>25</v>
          </cell>
          <cell r="G137" t="str">
            <v>CK Red</v>
          </cell>
          <cell r="H137">
            <v>15</v>
          </cell>
          <cell r="M137" t="str">
            <v>W</v>
          </cell>
          <cell r="N137" t="str">
            <v>L</v>
          </cell>
        </row>
        <row r="138">
          <cell r="E138" t="str">
            <v>Cajetan</v>
          </cell>
          <cell r="F138">
            <v>0</v>
          </cell>
          <cell r="G138" t="str">
            <v>Fisher Wht</v>
          </cell>
          <cell r="H138">
            <v>2</v>
          </cell>
          <cell r="M138" t="str">
            <v>L</v>
          </cell>
          <cell r="N138" t="str">
            <v>W</v>
          </cell>
        </row>
        <row r="139">
          <cell r="E139" t="str">
            <v>Fisher-6n</v>
          </cell>
          <cell r="F139">
            <v>21</v>
          </cell>
          <cell r="G139" t="str">
            <v>Christina-6n</v>
          </cell>
          <cell r="H139">
            <v>34</v>
          </cell>
          <cell r="M139" t="str">
            <v>L</v>
          </cell>
          <cell r="N139" t="str">
            <v>W</v>
          </cell>
        </row>
        <row r="140">
          <cell r="E140" t="str">
            <v>Fisher-6w</v>
          </cell>
          <cell r="F140">
            <v>14</v>
          </cell>
          <cell r="G140" t="str">
            <v>Mike's-6w</v>
          </cell>
          <cell r="H140">
            <v>12</v>
          </cell>
          <cell r="M140" t="str">
            <v>W</v>
          </cell>
          <cell r="N140" t="str">
            <v>L</v>
          </cell>
        </row>
        <row r="141">
          <cell r="E141" t="str">
            <v>CB-7n</v>
          </cell>
          <cell r="F141">
            <v>35</v>
          </cell>
          <cell r="G141" t="str">
            <v>Fisher-7n</v>
          </cell>
          <cell r="H141">
            <v>22</v>
          </cell>
          <cell r="M141" t="str">
            <v>W</v>
          </cell>
          <cell r="N141" t="str">
            <v>L</v>
          </cell>
        </row>
        <row r="142">
          <cell r="E142" t="str">
            <v>Barnabas-7w</v>
          </cell>
          <cell r="F142">
            <v>26</v>
          </cell>
          <cell r="G142" t="str">
            <v>Fisher Blue-7w</v>
          </cell>
          <cell r="H142">
            <v>23</v>
          </cell>
          <cell r="M142" t="str">
            <v>W</v>
          </cell>
          <cell r="N142" t="str">
            <v>L</v>
          </cell>
        </row>
        <row r="143">
          <cell r="E143" t="str">
            <v>Catherine-7w</v>
          </cell>
          <cell r="F143">
            <v>6</v>
          </cell>
          <cell r="G143" t="str">
            <v>Fisher Wht-7w</v>
          </cell>
          <cell r="H143">
            <v>44</v>
          </cell>
          <cell r="M143" t="str">
            <v>L</v>
          </cell>
          <cell r="N143" t="str">
            <v>W</v>
          </cell>
        </row>
        <row r="144">
          <cell r="E144" t="str">
            <v>OLOW-8n</v>
          </cell>
          <cell r="F144">
            <v>31</v>
          </cell>
          <cell r="G144" t="str">
            <v>Fisher-8n</v>
          </cell>
          <cell r="H144">
            <v>53</v>
          </cell>
          <cell r="M144" t="str">
            <v>L</v>
          </cell>
          <cell r="N144" t="str">
            <v>W</v>
          </cell>
        </row>
        <row r="145">
          <cell r="E145" t="str">
            <v>MG Blue-6n</v>
          </cell>
          <cell r="F145">
            <v>27</v>
          </cell>
          <cell r="G145" t="str">
            <v>Fisher-6n</v>
          </cell>
          <cell r="H145">
            <v>32</v>
          </cell>
          <cell r="M145" t="str">
            <v>L</v>
          </cell>
          <cell r="N145" t="str">
            <v>W</v>
          </cell>
        </row>
        <row r="146">
          <cell r="E146" t="str">
            <v>Germaine-5s</v>
          </cell>
          <cell r="F146">
            <v>2</v>
          </cell>
          <cell r="G146" t="str">
            <v>Linus Wht-5s</v>
          </cell>
          <cell r="H146">
            <v>0</v>
          </cell>
          <cell r="M146" t="str">
            <v>W</v>
          </cell>
          <cell r="N146" t="str">
            <v>L</v>
          </cell>
        </row>
        <row r="147">
          <cell r="E147" t="str">
            <v>Barnabas Red-5n</v>
          </cell>
          <cell r="F147">
            <v>28</v>
          </cell>
          <cell r="G147" t="str">
            <v>Q M-5n</v>
          </cell>
          <cell r="H147">
            <v>13</v>
          </cell>
          <cell r="M147" t="str">
            <v>W</v>
          </cell>
          <cell r="N147" t="str">
            <v>L</v>
          </cell>
        </row>
        <row r="148">
          <cell r="E148" t="str">
            <v>Al's-6n</v>
          </cell>
          <cell r="F148">
            <v>35</v>
          </cell>
          <cell r="G148" t="str">
            <v>Germaine-6n</v>
          </cell>
          <cell r="H148">
            <v>22</v>
          </cell>
          <cell r="M148" t="str">
            <v>W</v>
          </cell>
          <cell r="N148" t="str">
            <v>L</v>
          </cell>
        </row>
        <row r="149">
          <cell r="E149" t="str">
            <v>Germaine-7s</v>
          </cell>
          <cell r="F149">
            <v>19</v>
          </cell>
          <cell r="G149" t="str">
            <v>Q M-7s</v>
          </cell>
          <cell r="H149">
            <v>28</v>
          </cell>
          <cell r="M149" t="str">
            <v>L</v>
          </cell>
          <cell r="N149" t="str">
            <v>W</v>
          </cell>
        </row>
        <row r="150">
          <cell r="E150" t="str">
            <v>Q M</v>
          </cell>
          <cell r="F150">
            <v>9</v>
          </cell>
          <cell r="G150" t="str">
            <v>Barnabas Red</v>
          </cell>
          <cell r="H150">
            <v>6</v>
          </cell>
          <cell r="M150" t="str">
            <v>W</v>
          </cell>
          <cell r="N150" t="str">
            <v>L</v>
          </cell>
        </row>
        <row r="151">
          <cell r="E151" t="str">
            <v>MG Blue-8n</v>
          </cell>
          <cell r="F151">
            <v>24</v>
          </cell>
          <cell r="G151" t="str">
            <v>Germaine-8n</v>
          </cell>
          <cell r="H151">
            <v>29</v>
          </cell>
          <cell r="M151" t="str">
            <v>L</v>
          </cell>
          <cell r="N151" t="str">
            <v>W</v>
          </cell>
        </row>
        <row r="152">
          <cell r="E152" t="str">
            <v>Al's-5n</v>
          </cell>
          <cell r="F152">
            <v>2</v>
          </cell>
          <cell r="G152" t="str">
            <v>IJP-5n</v>
          </cell>
          <cell r="H152">
            <v>0</v>
          </cell>
          <cell r="M152" t="str">
            <v>W</v>
          </cell>
          <cell r="N152" t="str">
            <v>L</v>
          </cell>
        </row>
        <row r="153">
          <cell r="E153" t="str">
            <v>Central Gold-6n</v>
          </cell>
          <cell r="F153">
            <v>21</v>
          </cell>
          <cell r="G153" t="str">
            <v>IJP-6n</v>
          </cell>
          <cell r="H153">
            <v>15</v>
          </cell>
          <cell r="M153" t="str">
            <v>W</v>
          </cell>
          <cell r="N153" t="str">
            <v>L</v>
          </cell>
        </row>
        <row r="154">
          <cell r="E154" t="str">
            <v>I J P-8n</v>
          </cell>
          <cell r="F154">
            <v>31</v>
          </cell>
          <cell r="G154" t="str">
            <v>Barnabas-8n</v>
          </cell>
          <cell r="H154">
            <v>32</v>
          </cell>
          <cell r="M154" t="str">
            <v>L</v>
          </cell>
          <cell r="N154" t="str">
            <v>W</v>
          </cell>
        </row>
        <row r="155">
          <cell r="E155" t="str">
            <v>Cath Red-5n</v>
          </cell>
          <cell r="F155">
            <v>31</v>
          </cell>
          <cell r="G155" t="str">
            <v>Incarnation-5n</v>
          </cell>
          <cell r="H155">
            <v>17</v>
          </cell>
          <cell r="M155" t="str">
            <v>W</v>
          </cell>
          <cell r="N155" t="str">
            <v>L</v>
          </cell>
        </row>
        <row r="156">
          <cell r="E156" t="str">
            <v>Barnabas-6n</v>
          </cell>
          <cell r="F156">
            <v>31</v>
          </cell>
          <cell r="G156" t="str">
            <v>Incarnation-6n</v>
          </cell>
          <cell r="H156">
            <v>36</v>
          </cell>
          <cell r="M156" t="str">
            <v>L</v>
          </cell>
          <cell r="N156" t="str">
            <v>W</v>
          </cell>
        </row>
        <row r="157">
          <cell r="E157" t="str">
            <v>Catherine-7s</v>
          </cell>
          <cell r="F157">
            <v>15</v>
          </cell>
          <cell r="G157" t="str">
            <v>Incarnation-7s</v>
          </cell>
          <cell r="H157">
            <v>13</v>
          </cell>
          <cell r="M157" t="str">
            <v>W</v>
          </cell>
          <cell r="N157" t="str">
            <v>L</v>
          </cell>
        </row>
        <row r="158">
          <cell r="E158" t="str">
            <v>S E</v>
          </cell>
          <cell r="F158">
            <v>0</v>
          </cell>
          <cell r="G158" t="str">
            <v>Linus</v>
          </cell>
          <cell r="H158">
            <v>16</v>
          </cell>
          <cell r="M158" t="str">
            <v>L</v>
          </cell>
          <cell r="N158" t="str">
            <v>W</v>
          </cell>
        </row>
        <row r="159">
          <cell r="E159" t="str">
            <v>OLOW Wht</v>
          </cell>
          <cell r="F159">
            <v>10</v>
          </cell>
          <cell r="G159" t="str">
            <v>Damian Blue</v>
          </cell>
          <cell r="H159">
            <v>20</v>
          </cell>
          <cell r="M159" t="str">
            <v>L</v>
          </cell>
          <cell r="N159" t="str">
            <v>W</v>
          </cell>
        </row>
        <row r="160">
          <cell r="E160" t="str">
            <v>MHR Red-5n</v>
          </cell>
          <cell r="F160">
            <v>17</v>
          </cell>
          <cell r="G160" t="str">
            <v>Linus Blue-5n</v>
          </cell>
          <cell r="H160">
            <v>14</v>
          </cell>
          <cell r="M160" t="str">
            <v>W</v>
          </cell>
          <cell r="N160" t="str">
            <v>L</v>
          </cell>
        </row>
        <row r="161">
          <cell r="E161" t="str">
            <v>OLOW-6s</v>
          </cell>
          <cell r="F161">
            <v>10</v>
          </cell>
          <cell r="G161" t="str">
            <v>Linus-6s</v>
          </cell>
          <cell r="H161">
            <v>23</v>
          </cell>
          <cell r="M161" t="str">
            <v>L</v>
          </cell>
          <cell r="N161" t="str">
            <v>W</v>
          </cell>
        </row>
        <row r="162">
          <cell r="E162" t="str">
            <v>Cajetan-7n</v>
          </cell>
          <cell r="F162">
            <v>37</v>
          </cell>
          <cell r="G162" t="str">
            <v>Linus-7n</v>
          </cell>
          <cell r="H162">
            <v>21</v>
          </cell>
          <cell r="M162" t="str">
            <v>W</v>
          </cell>
          <cell r="N162" t="str">
            <v>L</v>
          </cell>
        </row>
        <row r="163">
          <cell r="E163" t="str">
            <v>MG Wht-8s</v>
          </cell>
          <cell r="F163">
            <v>14</v>
          </cell>
          <cell r="G163" t="str">
            <v>Linus-8s</v>
          </cell>
          <cell r="H163">
            <v>33</v>
          </cell>
          <cell r="M163" t="str">
            <v>L</v>
          </cell>
          <cell r="N163" t="str">
            <v>W</v>
          </cell>
        </row>
        <row r="164">
          <cell r="E164" t="str">
            <v>Cajetan-6w</v>
          </cell>
          <cell r="F164">
            <v>4</v>
          </cell>
          <cell r="G164" t="str">
            <v>MHR Wht-6w</v>
          </cell>
          <cell r="H164">
            <v>9</v>
          </cell>
          <cell r="M164" t="str">
            <v>L</v>
          </cell>
          <cell r="N164" t="str">
            <v>W</v>
          </cell>
        </row>
        <row r="165">
          <cell r="E165" t="str">
            <v>Catherine-6n</v>
          </cell>
          <cell r="F165">
            <v>16</v>
          </cell>
          <cell r="G165" t="str">
            <v>M H R-6n</v>
          </cell>
          <cell r="H165">
            <v>37</v>
          </cell>
          <cell r="M165" t="str">
            <v>L</v>
          </cell>
          <cell r="N165" t="str">
            <v>W</v>
          </cell>
        </row>
        <row r="166">
          <cell r="E166" t="str">
            <v>MHR Wht-5s</v>
          </cell>
          <cell r="F166">
            <v>21</v>
          </cell>
          <cell r="G166" t="str">
            <v>Mike Wht-5s</v>
          </cell>
          <cell r="H166">
            <v>9</v>
          </cell>
          <cell r="M166" t="str">
            <v>W</v>
          </cell>
          <cell r="N166" t="str">
            <v>L</v>
          </cell>
        </row>
        <row r="167">
          <cell r="E167" t="str">
            <v>Mike Blue</v>
          </cell>
          <cell r="F167">
            <v>6</v>
          </cell>
          <cell r="G167" t="str">
            <v>OLOW Blue</v>
          </cell>
          <cell r="H167">
            <v>16</v>
          </cell>
          <cell r="M167" t="str">
            <v>L</v>
          </cell>
          <cell r="N167" t="str">
            <v>W</v>
          </cell>
        </row>
        <row r="168">
          <cell r="E168" t="str">
            <v>Mike Blue-5n</v>
          </cell>
          <cell r="F168">
            <v>2</v>
          </cell>
          <cell r="G168" t="str">
            <v>Christopher-5n</v>
          </cell>
          <cell r="H168">
            <v>0</v>
          </cell>
          <cell r="M168" t="str">
            <v>W</v>
          </cell>
          <cell r="N168" t="str">
            <v>L</v>
          </cell>
        </row>
        <row r="169">
          <cell r="E169" t="str">
            <v>Mike's-6n</v>
          </cell>
          <cell r="F169">
            <v>21</v>
          </cell>
          <cell r="G169" t="str">
            <v>Gerald-6n</v>
          </cell>
          <cell r="H169">
            <v>30</v>
          </cell>
          <cell r="M169" t="str">
            <v>L</v>
          </cell>
          <cell r="N169" t="str">
            <v>W</v>
          </cell>
        </row>
        <row r="170">
          <cell r="E170" t="str">
            <v>Christina Red-5n</v>
          </cell>
          <cell r="F170">
            <v>15</v>
          </cell>
          <cell r="G170" t="str">
            <v>Pat's-5n</v>
          </cell>
          <cell r="H170">
            <v>10</v>
          </cell>
          <cell r="M170" t="str">
            <v>W</v>
          </cell>
          <cell r="N170" t="str">
            <v>L</v>
          </cell>
        </row>
        <row r="171">
          <cell r="E171" t="str">
            <v>Al's-7s</v>
          </cell>
          <cell r="F171">
            <v>25</v>
          </cell>
          <cell r="G171" t="str">
            <v>Pat's-7s</v>
          </cell>
          <cell r="H171">
            <v>30</v>
          </cell>
          <cell r="M171" t="str">
            <v>L</v>
          </cell>
          <cell r="N171" t="str">
            <v>W</v>
          </cell>
        </row>
        <row r="172">
          <cell r="E172" t="str">
            <v>Sutherland-5s</v>
          </cell>
          <cell r="G172" t="str">
            <v>Gerald-5s</v>
          </cell>
          <cell r="M172" t="str">
            <v/>
          </cell>
          <cell r="N172" t="str">
            <v/>
          </cell>
        </row>
        <row r="173">
          <cell r="E173" t="str">
            <v>C B-6n</v>
          </cell>
          <cell r="F173">
            <v>25</v>
          </cell>
          <cell r="G173" t="str">
            <v>Keller-6n</v>
          </cell>
          <cell r="H173">
            <v>20</v>
          </cell>
          <cell r="M173" t="str">
            <v>W</v>
          </cell>
          <cell r="N173" t="str">
            <v>L</v>
          </cell>
        </row>
        <row r="174">
          <cell r="E174" t="str">
            <v>OLOW-7n</v>
          </cell>
          <cell r="G174" t="str">
            <v>Sutherland-7n</v>
          </cell>
          <cell r="M174" t="str">
            <v/>
          </cell>
          <cell r="N174" t="str">
            <v/>
          </cell>
        </row>
        <row r="175">
          <cell r="E175" t="str">
            <v>Sutherland-6w</v>
          </cell>
          <cell r="G175" t="str">
            <v>Central Wht-6w</v>
          </cell>
          <cell r="M175" t="str">
            <v/>
          </cell>
          <cell r="N175" t="str">
            <v/>
          </cell>
        </row>
        <row r="176">
          <cell r="E176" t="str">
            <v>C B-8w</v>
          </cell>
          <cell r="F176">
            <v>11</v>
          </cell>
          <cell r="G176" t="str">
            <v>Mike Wht-8w</v>
          </cell>
          <cell r="H176">
            <v>32</v>
          </cell>
          <cell r="M176" t="str">
            <v>L</v>
          </cell>
          <cell r="N176" t="str">
            <v>W</v>
          </cell>
        </row>
        <row r="177">
          <cell r="E177" t="str">
            <v>C B-6w</v>
          </cell>
          <cell r="F177">
            <v>7</v>
          </cell>
          <cell r="G177" t="str">
            <v>Barnabas-6w</v>
          </cell>
          <cell r="H177">
            <v>20</v>
          </cell>
          <cell r="M177" t="str">
            <v>L</v>
          </cell>
          <cell r="N177" t="str">
            <v>W</v>
          </cell>
        </row>
        <row r="178">
          <cell r="E178" t="str">
            <v>Joe's-8s</v>
          </cell>
          <cell r="F178">
            <v>13</v>
          </cell>
          <cell r="G178" t="str">
            <v>C B-8s</v>
          </cell>
          <cell r="H178">
            <v>19</v>
          </cell>
          <cell r="M178" t="str">
            <v>L</v>
          </cell>
          <cell r="N178" t="str">
            <v>W</v>
          </cell>
        </row>
        <row r="179">
          <cell r="E179" t="str">
            <v>NW</v>
          </cell>
          <cell r="F179">
            <v>4</v>
          </cell>
          <cell r="G179" t="str">
            <v>C B</v>
          </cell>
          <cell r="H179">
            <v>20</v>
          </cell>
          <cell r="M179" t="str">
            <v>L</v>
          </cell>
          <cell r="N179" t="str">
            <v>W</v>
          </cell>
        </row>
        <row r="180">
          <cell r="E180" t="str">
            <v>Catherine Blk</v>
          </cell>
          <cell r="F180">
            <v>0</v>
          </cell>
          <cell r="G180" t="str">
            <v>Barnabas Wht</v>
          </cell>
          <cell r="H180">
            <v>2</v>
          </cell>
          <cell r="M180" t="str">
            <v>L</v>
          </cell>
          <cell r="N180" t="str">
            <v>W</v>
          </cell>
        </row>
        <row r="181">
          <cell r="E181" t="str">
            <v>Fisher Wht</v>
          </cell>
          <cell r="F181">
            <v>10</v>
          </cell>
          <cell r="G181" t="str">
            <v>Catherine Red</v>
          </cell>
          <cell r="H181">
            <v>9</v>
          </cell>
          <cell r="M181" t="str">
            <v>W</v>
          </cell>
          <cell r="N181" t="str">
            <v>L</v>
          </cell>
        </row>
        <row r="182">
          <cell r="E182" t="str">
            <v>Central Wht-7w</v>
          </cell>
          <cell r="F182">
            <v>26</v>
          </cell>
          <cell r="G182" t="str">
            <v>Catherine-7w</v>
          </cell>
          <cell r="H182">
            <v>4</v>
          </cell>
          <cell r="M182" t="str">
            <v>W</v>
          </cell>
          <cell r="N182" t="str">
            <v>L</v>
          </cell>
        </row>
        <row r="183">
          <cell r="E183" t="str">
            <v>Mike Wht-8w</v>
          </cell>
          <cell r="F183">
            <v>24</v>
          </cell>
          <cell r="G183" t="str">
            <v>Catherine-8w</v>
          </cell>
          <cell r="H183">
            <v>19</v>
          </cell>
          <cell r="M183" t="str">
            <v>W</v>
          </cell>
          <cell r="N183" t="str">
            <v>L</v>
          </cell>
        </row>
        <row r="184">
          <cell r="E184" t="str">
            <v>Cassell-6s</v>
          </cell>
          <cell r="F184">
            <v>16</v>
          </cell>
          <cell r="G184" t="str">
            <v>Q M-6s</v>
          </cell>
          <cell r="H184">
            <v>12</v>
          </cell>
          <cell r="M184" t="str">
            <v>W</v>
          </cell>
          <cell r="N184" t="str">
            <v>L</v>
          </cell>
        </row>
        <row r="185">
          <cell r="E185" t="str">
            <v>Cassell-8w</v>
          </cell>
          <cell r="G185" t="str">
            <v>Barnabas-8w</v>
          </cell>
          <cell r="M185" t="str">
            <v/>
          </cell>
          <cell r="N185" t="str">
            <v/>
          </cell>
        </row>
        <row r="186">
          <cell r="E186" t="str">
            <v>Bede</v>
          </cell>
          <cell r="F186">
            <v>18</v>
          </cell>
          <cell r="G186" t="str">
            <v>MG Red</v>
          </cell>
          <cell r="H186">
            <v>10</v>
          </cell>
          <cell r="M186" t="str">
            <v>W</v>
          </cell>
          <cell r="N186" t="str">
            <v>L</v>
          </cell>
        </row>
        <row r="187">
          <cell r="E187" t="str">
            <v>MG BLue-5n</v>
          </cell>
          <cell r="F187">
            <v>16</v>
          </cell>
          <cell r="G187" t="str">
            <v>MG Gold-5n</v>
          </cell>
          <cell r="H187">
            <v>29</v>
          </cell>
          <cell r="M187" t="str">
            <v>L</v>
          </cell>
          <cell r="N187" t="str">
            <v>W</v>
          </cell>
        </row>
        <row r="188">
          <cell r="E188" t="str">
            <v>MG Blue-8s</v>
          </cell>
          <cell r="F188">
            <v>31</v>
          </cell>
          <cell r="G188" t="str">
            <v>MG Gold-8s</v>
          </cell>
          <cell r="H188">
            <v>29</v>
          </cell>
          <cell r="M188" t="str">
            <v>W</v>
          </cell>
          <cell r="N188" t="str">
            <v>L</v>
          </cell>
        </row>
        <row r="189">
          <cell r="E189" t="str">
            <v>MG Wht-8w</v>
          </cell>
          <cell r="F189">
            <v>12</v>
          </cell>
          <cell r="G189" t="str">
            <v>Mike Blue-8w</v>
          </cell>
          <cell r="H189">
            <v>9</v>
          </cell>
          <cell r="M189" t="str">
            <v>W</v>
          </cell>
          <cell r="N189" t="str">
            <v>L</v>
          </cell>
        </row>
        <row r="190">
          <cell r="E190" t="str">
            <v>MG Wht</v>
          </cell>
          <cell r="F190">
            <v>10</v>
          </cell>
          <cell r="G190" t="str">
            <v>Mike Wht</v>
          </cell>
          <cell r="H190">
            <v>5</v>
          </cell>
          <cell r="M190" t="str">
            <v>W</v>
          </cell>
          <cell r="N190" t="str">
            <v>L</v>
          </cell>
        </row>
        <row r="191">
          <cell r="E191" t="str">
            <v>MG Wht-5s</v>
          </cell>
          <cell r="F191">
            <v>5</v>
          </cell>
          <cell r="G191" t="str">
            <v>Barnabas Wht-5s</v>
          </cell>
          <cell r="H191">
            <v>11</v>
          </cell>
          <cell r="M191" t="str">
            <v>L</v>
          </cell>
          <cell r="N191" t="str">
            <v>W</v>
          </cell>
        </row>
        <row r="192">
          <cell r="E192" t="str">
            <v>MG Blue-7w</v>
          </cell>
          <cell r="F192">
            <v>22</v>
          </cell>
          <cell r="G192" t="str">
            <v>Fisher Blue-7w</v>
          </cell>
          <cell r="H192">
            <v>15</v>
          </cell>
          <cell r="M192" t="str">
            <v>W</v>
          </cell>
          <cell r="N192" t="str">
            <v>L</v>
          </cell>
        </row>
        <row r="193">
          <cell r="E193" t="str">
            <v>Q M-8s</v>
          </cell>
          <cell r="F193">
            <v>28</v>
          </cell>
          <cell r="G193" t="str">
            <v>Central Grn-8s</v>
          </cell>
          <cell r="H193">
            <v>27</v>
          </cell>
          <cell r="M193" t="str">
            <v>W</v>
          </cell>
          <cell r="N193" t="str">
            <v>L</v>
          </cell>
        </row>
        <row r="194">
          <cell r="E194" t="str">
            <v>George</v>
          </cell>
          <cell r="F194">
            <v>12</v>
          </cell>
          <cell r="G194" t="str">
            <v>OLOW Wht</v>
          </cell>
          <cell r="H194">
            <v>24</v>
          </cell>
          <cell r="M194" t="str">
            <v>L</v>
          </cell>
          <cell r="N194" t="str">
            <v>W</v>
          </cell>
        </row>
        <row r="195">
          <cell r="E195" t="str">
            <v>Central Wht-8w</v>
          </cell>
          <cell r="F195">
            <v>20</v>
          </cell>
          <cell r="G195" t="str">
            <v>Albert-8w</v>
          </cell>
          <cell r="H195">
            <v>8</v>
          </cell>
          <cell r="M195" t="str">
            <v>W</v>
          </cell>
          <cell r="N195" t="str">
            <v>L</v>
          </cell>
        </row>
        <row r="196">
          <cell r="E196" t="str">
            <v>George-8w</v>
          </cell>
          <cell r="F196">
            <v>10</v>
          </cell>
          <cell r="G196" t="str">
            <v>Damian-8w</v>
          </cell>
          <cell r="H196">
            <v>22</v>
          </cell>
          <cell r="M196" t="str">
            <v>L</v>
          </cell>
          <cell r="N196" t="str">
            <v>W</v>
          </cell>
        </row>
        <row r="197">
          <cell r="E197" t="str">
            <v>Gerald-5s</v>
          </cell>
          <cell r="F197">
            <v>3</v>
          </cell>
          <cell r="G197" t="str">
            <v>MG Blk-5s</v>
          </cell>
          <cell r="H197">
            <v>8</v>
          </cell>
          <cell r="M197" t="str">
            <v>L</v>
          </cell>
          <cell r="N197" t="str">
            <v>W</v>
          </cell>
        </row>
        <row r="198">
          <cell r="E198" t="str">
            <v>C K-6n</v>
          </cell>
          <cell r="F198">
            <v>36</v>
          </cell>
          <cell r="G198" t="str">
            <v>Gerald-6n</v>
          </cell>
          <cell r="H198">
            <v>32</v>
          </cell>
          <cell r="M198" t="str">
            <v>W</v>
          </cell>
          <cell r="N198" t="str">
            <v>L</v>
          </cell>
        </row>
        <row r="199">
          <cell r="E199" t="str">
            <v>Gerald-7w</v>
          </cell>
          <cell r="F199">
            <v>9</v>
          </cell>
          <cell r="G199" t="str">
            <v>Barnabas-7w</v>
          </cell>
          <cell r="H199">
            <v>5</v>
          </cell>
          <cell r="M199" t="str">
            <v>W</v>
          </cell>
          <cell r="N199" t="str">
            <v>L</v>
          </cell>
        </row>
        <row r="200">
          <cell r="E200" t="str">
            <v>Incarnation-8s</v>
          </cell>
          <cell r="F200">
            <v>39</v>
          </cell>
          <cell r="G200" t="str">
            <v>Gerald-8s</v>
          </cell>
          <cell r="H200">
            <v>38</v>
          </cell>
          <cell r="M200" t="str">
            <v>W</v>
          </cell>
          <cell r="N200" t="str">
            <v>L</v>
          </cell>
        </row>
        <row r="201">
          <cell r="E201" t="str">
            <v>S E</v>
          </cell>
          <cell r="F201">
            <v>2</v>
          </cell>
          <cell r="G201" t="str">
            <v>MG Wht</v>
          </cell>
          <cell r="H201">
            <v>0</v>
          </cell>
          <cell r="M201" t="str">
            <v>W</v>
          </cell>
          <cell r="N201" t="str">
            <v>L</v>
          </cell>
        </row>
        <row r="202">
          <cell r="E202" t="str">
            <v>Q M</v>
          </cell>
          <cell r="F202">
            <v>14</v>
          </cell>
          <cell r="G202" t="str">
            <v>Catherine Blk</v>
          </cell>
          <cell r="H202">
            <v>15</v>
          </cell>
          <cell r="M202" t="str">
            <v>L</v>
          </cell>
          <cell r="N202" t="str">
            <v>W</v>
          </cell>
        </row>
        <row r="203">
          <cell r="E203" t="str">
            <v>S E-5s</v>
          </cell>
          <cell r="F203">
            <v>26</v>
          </cell>
          <cell r="G203" t="str">
            <v>MG Wht-5s</v>
          </cell>
          <cell r="H203">
            <v>10</v>
          </cell>
          <cell r="M203" t="str">
            <v>W</v>
          </cell>
          <cell r="N203" t="str">
            <v>L</v>
          </cell>
        </row>
        <row r="204">
          <cell r="E204" t="str">
            <v>Fisher -8w</v>
          </cell>
          <cell r="F204">
            <v>32</v>
          </cell>
          <cell r="G204" t="str">
            <v>MG Wht-8w</v>
          </cell>
          <cell r="H204">
            <v>18</v>
          </cell>
          <cell r="M204" t="str">
            <v>W</v>
          </cell>
          <cell r="N204" t="str">
            <v>L</v>
          </cell>
        </row>
        <row r="205">
          <cell r="E205" t="str">
            <v>Linus Blue-5n</v>
          </cell>
          <cell r="F205">
            <v>18</v>
          </cell>
          <cell r="G205" t="str">
            <v>Mike Blue-5n</v>
          </cell>
          <cell r="H205">
            <v>29</v>
          </cell>
          <cell r="M205" t="str">
            <v>L</v>
          </cell>
          <cell r="N205" t="str">
            <v>W</v>
          </cell>
        </row>
        <row r="206">
          <cell r="E206" t="str">
            <v>NW</v>
          </cell>
          <cell r="F206">
            <v>13</v>
          </cell>
          <cell r="G206" t="str">
            <v>Mike Blue</v>
          </cell>
          <cell r="H206">
            <v>18</v>
          </cell>
          <cell r="M206" t="str">
            <v>L</v>
          </cell>
          <cell r="N206" t="str">
            <v>W</v>
          </cell>
        </row>
        <row r="207">
          <cell r="E207" t="str">
            <v>Sutherland-7n</v>
          </cell>
          <cell r="F207">
            <v>11</v>
          </cell>
          <cell r="G207" t="str">
            <v>MG Gold-7n</v>
          </cell>
          <cell r="H207">
            <v>37</v>
          </cell>
          <cell r="M207" t="str">
            <v>L</v>
          </cell>
          <cell r="N207" t="str">
            <v>W</v>
          </cell>
        </row>
        <row r="208">
          <cell r="E208" t="str">
            <v>C K-7w</v>
          </cell>
          <cell r="F208">
            <v>18</v>
          </cell>
          <cell r="G208" t="str">
            <v>Mike's-7w</v>
          </cell>
          <cell r="H208">
            <v>19</v>
          </cell>
          <cell r="M208" t="str">
            <v>L</v>
          </cell>
          <cell r="N208" t="str">
            <v>W</v>
          </cell>
        </row>
        <row r="209">
          <cell r="E209" t="str">
            <v>Catherine-6n</v>
          </cell>
          <cell r="F209">
            <v>15</v>
          </cell>
          <cell r="G209" t="str">
            <v>Incarnation-6n</v>
          </cell>
          <cell r="H209">
            <v>34</v>
          </cell>
          <cell r="M209" t="str">
            <v>L</v>
          </cell>
          <cell r="N209" t="str">
            <v>W</v>
          </cell>
        </row>
        <row r="210">
          <cell r="E210" t="str">
            <v>Mike's-6n</v>
          </cell>
          <cell r="F210">
            <v>16</v>
          </cell>
          <cell r="G210" t="str">
            <v>Sutherland-6n</v>
          </cell>
          <cell r="H210">
            <v>27</v>
          </cell>
          <cell r="M210" t="str">
            <v>L</v>
          </cell>
          <cell r="N210" t="str">
            <v>W</v>
          </cell>
        </row>
        <row r="211">
          <cell r="E211" t="str">
            <v>Christopher-7s</v>
          </cell>
          <cell r="F211">
            <v>26</v>
          </cell>
          <cell r="G211" t="str">
            <v>Incarnation-7s</v>
          </cell>
          <cell r="H211">
            <v>34</v>
          </cell>
          <cell r="M211" t="str">
            <v>L</v>
          </cell>
          <cell r="N211" t="str">
            <v>W</v>
          </cell>
        </row>
        <row r="212">
          <cell r="E212" t="str">
            <v>Incarnation-8s</v>
          </cell>
          <cell r="F212">
            <v>37</v>
          </cell>
          <cell r="G212" t="str">
            <v>Damian -8s</v>
          </cell>
          <cell r="H212">
            <v>41</v>
          </cell>
          <cell r="M212" t="str">
            <v>L</v>
          </cell>
          <cell r="N212" t="str">
            <v>W</v>
          </cell>
        </row>
        <row r="213">
          <cell r="E213" t="str">
            <v>Pat's-7s</v>
          </cell>
          <cell r="F213">
            <v>24</v>
          </cell>
          <cell r="G213" t="str">
            <v>Central Grn-7s</v>
          </cell>
          <cell r="H213">
            <v>8</v>
          </cell>
          <cell r="M213" t="str">
            <v>W</v>
          </cell>
          <cell r="N213" t="str">
            <v>L</v>
          </cell>
        </row>
        <row r="214">
          <cell r="E214" t="str">
            <v>Pat's-8s</v>
          </cell>
          <cell r="F214">
            <v>16</v>
          </cell>
          <cell r="G214" t="str">
            <v>Christopher-8s</v>
          </cell>
          <cell r="H214">
            <v>15</v>
          </cell>
          <cell r="M214" t="str">
            <v>W</v>
          </cell>
          <cell r="N214" t="str">
            <v>L</v>
          </cell>
        </row>
        <row r="215">
          <cell r="E215" t="str">
            <v>Al's-6w</v>
          </cell>
          <cell r="F215">
            <v>6</v>
          </cell>
          <cell r="G215" t="str">
            <v>MHR Wht-6w</v>
          </cell>
          <cell r="H215">
            <v>18</v>
          </cell>
          <cell r="M215" t="str">
            <v>L</v>
          </cell>
          <cell r="N215" t="str">
            <v>W</v>
          </cell>
        </row>
        <row r="216">
          <cell r="E216" t="str">
            <v>Al's-7s</v>
          </cell>
          <cell r="F216">
            <v>10</v>
          </cell>
          <cell r="G216" t="str">
            <v>Q M-7s</v>
          </cell>
          <cell r="H216">
            <v>22</v>
          </cell>
          <cell r="M216" t="str">
            <v>L</v>
          </cell>
          <cell r="N216" t="str">
            <v>W</v>
          </cell>
        </row>
        <row r="217">
          <cell r="E217" t="str">
            <v>Fisher Blue</v>
          </cell>
          <cell r="F217">
            <v>18</v>
          </cell>
          <cell r="G217" t="str">
            <v>Christina Red</v>
          </cell>
          <cell r="H217">
            <v>13</v>
          </cell>
          <cell r="M217" t="str">
            <v>W</v>
          </cell>
          <cell r="N217" t="str">
            <v>L</v>
          </cell>
        </row>
        <row r="218">
          <cell r="E218" t="str">
            <v>C B-6n</v>
          </cell>
          <cell r="F218">
            <v>24</v>
          </cell>
          <cell r="G218" t="str">
            <v>Christina-6n</v>
          </cell>
          <cell r="H218">
            <v>34</v>
          </cell>
          <cell r="M218" t="str">
            <v>L</v>
          </cell>
          <cell r="N218" t="str">
            <v>W</v>
          </cell>
        </row>
        <row r="219">
          <cell r="E219" t="str">
            <v>Christina-7n</v>
          </cell>
          <cell r="F219">
            <v>47</v>
          </cell>
          <cell r="G219" t="str">
            <v>Central Gold-7n</v>
          </cell>
          <cell r="H219">
            <v>35</v>
          </cell>
          <cell r="M219" t="str">
            <v>W</v>
          </cell>
          <cell r="N219" t="str">
            <v>L</v>
          </cell>
        </row>
        <row r="220">
          <cell r="E220" t="str">
            <v>Christina-8w</v>
          </cell>
          <cell r="F220">
            <v>27</v>
          </cell>
          <cell r="G220" t="str">
            <v>C K-8w</v>
          </cell>
          <cell r="H220">
            <v>26</v>
          </cell>
          <cell r="M220" t="str">
            <v>W</v>
          </cell>
          <cell r="N220" t="str">
            <v>L</v>
          </cell>
        </row>
        <row r="221">
          <cell r="E221" t="str">
            <v>C B</v>
          </cell>
          <cell r="F221">
            <v>12</v>
          </cell>
          <cell r="G221" t="str">
            <v>Damian Blue</v>
          </cell>
          <cell r="H221">
            <v>14</v>
          </cell>
          <cell r="M221" t="str">
            <v>L</v>
          </cell>
          <cell r="N221" t="str">
            <v>W</v>
          </cell>
        </row>
        <row r="222">
          <cell r="E222" t="str">
            <v>Damian-7n</v>
          </cell>
          <cell r="F222">
            <v>41</v>
          </cell>
          <cell r="G222" t="str">
            <v>OLOW-7n</v>
          </cell>
          <cell r="H222">
            <v>25</v>
          </cell>
          <cell r="M222" t="str">
            <v>W</v>
          </cell>
          <cell r="N222" t="str">
            <v>L</v>
          </cell>
        </row>
        <row r="223">
          <cell r="E223" t="str">
            <v>Damian -8s</v>
          </cell>
          <cell r="F223">
            <v>52</v>
          </cell>
          <cell r="G223" t="str">
            <v>Christopher-8s</v>
          </cell>
          <cell r="H223">
            <v>14</v>
          </cell>
          <cell r="M223" t="str">
            <v>W</v>
          </cell>
          <cell r="N223" t="str">
            <v>L</v>
          </cell>
        </row>
        <row r="224">
          <cell r="E224" t="str">
            <v>Damian-8w</v>
          </cell>
          <cell r="F224">
            <v>32</v>
          </cell>
          <cell r="G224" t="str">
            <v>C B-8w</v>
          </cell>
          <cell r="H224">
            <v>10</v>
          </cell>
          <cell r="M224" t="str">
            <v>W</v>
          </cell>
          <cell r="N224" t="str">
            <v>L</v>
          </cell>
        </row>
        <row r="225">
          <cell r="E225" t="str">
            <v>Sutherland-5s</v>
          </cell>
          <cell r="F225">
            <v>11</v>
          </cell>
          <cell r="G225" t="str">
            <v>CK Wht-5s</v>
          </cell>
          <cell r="H225">
            <v>17</v>
          </cell>
          <cell r="M225" t="str">
            <v>L</v>
          </cell>
          <cell r="N225" t="str">
            <v>W</v>
          </cell>
        </row>
        <row r="226">
          <cell r="E226" t="str">
            <v>C B-8s</v>
          </cell>
          <cell r="F226">
            <v>33</v>
          </cell>
          <cell r="G226" t="str">
            <v>Keller-8s</v>
          </cell>
          <cell r="H226">
            <v>12</v>
          </cell>
          <cell r="M226" t="str">
            <v>W</v>
          </cell>
          <cell r="N226" t="str">
            <v>L</v>
          </cell>
        </row>
        <row r="227">
          <cell r="E227" t="str">
            <v>Joe's</v>
          </cell>
          <cell r="F227">
            <v>13</v>
          </cell>
          <cell r="G227" t="str">
            <v>Al's</v>
          </cell>
          <cell r="H227">
            <v>5</v>
          </cell>
          <cell r="M227" t="str">
            <v>W</v>
          </cell>
          <cell r="N227" t="str">
            <v>L</v>
          </cell>
        </row>
        <row r="228">
          <cell r="E228" t="str">
            <v>Al's-5n</v>
          </cell>
          <cell r="F228">
            <v>19</v>
          </cell>
          <cell r="G228" t="str">
            <v>Barnabas Red-5n</v>
          </cell>
          <cell r="H228">
            <v>12</v>
          </cell>
          <cell r="M228" t="str">
            <v>W</v>
          </cell>
          <cell r="N228" t="str">
            <v>L</v>
          </cell>
        </row>
        <row r="229">
          <cell r="E229" t="str">
            <v>Al's-6n</v>
          </cell>
          <cell r="F229">
            <v>47</v>
          </cell>
          <cell r="G229" t="str">
            <v>Keller-6n</v>
          </cell>
          <cell r="H229">
            <v>18</v>
          </cell>
          <cell r="M229" t="str">
            <v>W</v>
          </cell>
          <cell r="N229" t="str">
            <v>L</v>
          </cell>
        </row>
        <row r="230">
          <cell r="E230" t="str">
            <v>Central Grn-8s</v>
          </cell>
          <cell r="F230">
            <v>24</v>
          </cell>
          <cell r="G230" t="str">
            <v>Al's-8s</v>
          </cell>
          <cell r="H230">
            <v>43</v>
          </cell>
          <cell r="M230" t="str">
            <v>L</v>
          </cell>
          <cell r="N230" t="str">
            <v>W</v>
          </cell>
        </row>
        <row r="231">
          <cell r="E231" t="str">
            <v>N W-5s</v>
          </cell>
          <cell r="F231">
            <v>20</v>
          </cell>
          <cell r="G231" t="str">
            <v>Barnabas Wht-5s</v>
          </cell>
          <cell r="H231">
            <v>16</v>
          </cell>
          <cell r="M231" t="str">
            <v>W</v>
          </cell>
          <cell r="N231" t="str">
            <v>L</v>
          </cell>
        </row>
        <row r="232">
          <cell r="E232" t="str">
            <v>Barnabas-6n</v>
          </cell>
          <cell r="F232">
            <v>24</v>
          </cell>
          <cell r="G232" t="str">
            <v>MG Blue-6n</v>
          </cell>
          <cell r="H232">
            <v>19</v>
          </cell>
          <cell r="M232" t="str">
            <v>W</v>
          </cell>
          <cell r="N232" t="str">
            <v>L</v>
          </cell>
        </row>
        <row r="233">
          <cell r="E233" t="str">
            <v>MG Blue-7s</v>
          </cell>
          <cell r="F233">
            <v>19</v>
          </cell>
          <cell r="G233" t="str">
            <v>Barnabas-7s</v>
          </cell>
          <cell r="H233">
            <v>24</v>
          </cell>
          <cell r="M233" t="str">
            <v>L</v>
          </cell>
          <cell r="N233" t="str">
            <v>W</v>
          </cell>
        </row>
        <row r="234">
          <cell r="E234" t="str">
            <v>MG Red</v>
          </cell>
          <cell r="F234">
            <v>8</v>
          </cell>
          <cell r="G234" t="str">
            <v>Barnabas Wht</v>
          </cell>
          <cell r="H234">
            <v>2</v>
          </cell>
          <cell r="M234" t="str">
            <v>W</v>
          </cell>
          <cell r="N234" t="str">
            <v>L</v>
          </cell>
        </row>
        <row r="235">
          <cell r="E235" t="str">
            <v>Christina-8n</v>
          </cell>
          <cell r="F235">
            <v>35</v>
          </cell>
          <cell r="G235" t="str">
            <v>Barnabas-8n</v>
          </cell>
          <cell r="H235">
            <v>43</v>
          </cell>
          <cell r="M235" t="str">
            <v>L</v>
          </cell>
          <cell r="N235" t="str">
            <v>W</v>
          </cell>
        </row>
        <row r="236">
          <cell r="E236" t="str">
            <v>Mike Blue-8w</v>
          </cell>
          <cell r="F236">
            <v>17</v>
          </cell>
          <cell r="G236" t="str">
            <v>Barnabas-8w</v>
          </cell>
          <cell r="H236">
            <v>23</v>
          </cell>
          <cell r="M236" t="str">
            <v>L</v>
          </cell>
          <cell r="N236" t="str">
            <v>W</v>
          </cell>
        </row>
        <row r="237">
          <cell r="E237" t="str">
            <v>Bede</v>
          </cell>
          <cell r="F237">
            <v>9</v>
          </cell>
          <cell r="G237" t="str">
            <v>Christina Wht</v>
          </cell>
          <cell r="H237">
            <v>22</v>
          </cell>
          <cell r="M237" t="str">
            <v>L</v>
          </cell>
          <cell r="N237" t="str">
            <v>W</v>
          </cell>
        </row>
        <row r="238">
          <cell r="E238" t="str">
            <v>S W</v>
          </cell>
          <cell r="F238">
            <v>12</v>
          </cell>
          <cell r="G238" t="str">
            <v>Fisher Gray</v>
          </cell>
          <cell r="H238">
            <v>21</v>
          </cell>
          <cell r="M238" t="str">
            <v>L</v>
          </cell>
          <cell r="N238" t="str">
            <v>W</v>
          </cell>
        </row>
        <row r="239">
          <cell r="E239" t="str">
            <v>Linus-8s</v>
          </cell>
          <cell r="F239">
            <v>28</v>
          </cell>
          <cell r="G239" t="str">
            <v>Bede-8s</v>
          </cell>
          <cell r="H239">
            <v>47</v>
          </cell>
          <cell r="M239" t="str">
            <v>L</v>
          </cell>
          <cell r="N239" t="str">
            <v>W</v>
          </cell>
        </row>
        <row r="240">
          <cell r="E240" t="str">
            <v>Benedict</v>
          </cell>
          <cell r="F240">
            <v>21</v>
          </cell>
          <cell r="G240" t="str">
            <v>Mike Wht</v>
          </cell>
          <cell r="H240">
            <v>10</v>
          </cell>
          <cell r="M240" t="str">
            <v>W</v>
          </cell>
          <cell r="N240" t="str">
            <v>L</v>
          </cell>
        </row>
        <row r="241">
          <cell r="E241" t="str">
            <v>Benedict-8w</v>
          </cell>
          <cell r="F241">
            <v>19</v>
          </cell>
          <cell r="G241" t="str">
            <v>George-8w</v>
          </cell>
          <cell r="H241">
            <v>11</v>
          </cell>
          <cell r="M241" t="str">
            <v>W</v>
          </cell>
          <cell r="N241" t="str">
            <v>L</v>
          </cell>
        </row>
        <row r="242">
          <cell r="E242" t="str">
            <v>CK Red</v>
          </cell>
          <cell r="F242">
            <v>7</v>
          </cell>
          <cell r="G242" t="str">
            <v>Barnabas Red</v>
          </cell>
          <cell r="H242">
            <v>11</v>
          </cell>
          <cell r="M242" t="str">
            <v>L</v>
          </cell>
          <cell r="N242" t="str">
            <v>W</v>
          </cell>
        </row>
        <row r="243">
          <cell r="E243" t="str">
            <v>C K-6w</v>
          </cell>
          <cell r="F243">
            <v>2</v>
          </cell>
          <cell r="G243" t="str">
            <v>Sutherland-6w</v>
          </cell>
          <cell r="H243">
            <v>9</v>
          </cell>
          <cell r="M243" t="str">
            <v>L</v>
          </cell>
          <cell r="N243" t="str">
            <v>W</v>
          </cell>
        </row>
        <row r="244">
          <cell r="E244" t="str">
            <v>Fisher-7n</v>
          </cell>
          <cell r="F244">
            <v>12</v>
          </cell>
          <cell r="G244" t="str">
            <v>C K-7n</v>
          </cell>
          <cell r="H244">
            <v>38</v>
          </cell>
          <cell r="M244" t="str">
            <v>L</v>
          </cell>
          <cell r="N244" t="str">
            <v>W</v>
          </cell>
        </row>
        <row r="245">
          <cell r="E245" t="str">
            <v>Germaine-8n</v>
          </cell>
          <cell r="F245">
            <v>20</v>
          </cell>
          <cell r="G245" t="str">
            <v>C K-8n</v>
          </cell>
          <cell r="H245">
            <v>30</v>
          </cell>
          <cell r="M245" t="str">
            <v>L</v>
          </cell>
          <cell r="N245" t="str">
            <v>W</v>
          </cell>
        </row>
        <row r="246">
          <cell r="E246" t="str">
            <v>Cajetan Blk-5n</v>
          </cell>
          <cell r="F246">
            <v>23</v>
          </cell>
          <cell r="G246" t="str">
            <v>CK Red-5n</v>
          </cell>
          <cell r="H246">
            <v>12</v>
          </cell>
          <cell r="M246" t="str">
            <v>W</v>
          </cell>
          <cell r="N246" t="str">
            <v>L</v>
          </cell>
        </row>
        <row r="247">
          <cell r="E247" t="str">
            <v>Central Gold-6n</v>
          </cell>
          <cell r="F247">
            <v>16</v>
          </cell>
          <cell r="G247" t="str">
            <v>Cajetan-6n</v>
          </cell>
          <cell r="H247">
            <v>36</v>
          </cell>
          <cell r="M247" t="str">
            <v>L</v>
          </cell>
          <cell r="N247" t="str">
            <v>W</v>
          </cell>
        </row>
        <row r="248">
          <cell r="E248" t="str">
            <v>Cassell-6s</v>
          </cell>
          <cell r="F248">
            <v>11</v>
          </cell>
          <cell r="G248" t="str">
            <v>Central Grn-6s</v>
          </cell>
          <cell r="H248">
            <v>16</v>
          </cell>
          <cell r="M248" t="str">
            <v>L</v>
          </cell>
          <cell r="N248" t="str">
            <v>W</v>
          </cell>
        </row>
        <row r="249">
          <cell r="E249" t="str">
            <v>Cajetan-6w</v>
          </cell>
          <cell r="F249">
            <v>27</v>
          </cell>
          <cell r="G249" t="str">
            <v>Central Wht-6w</v>
          </cell>
          <cell r="H249">
            <v>12</v>
          </cell>
          <cell r="M249" t="str">
            <v>W</v>
          </cell>
          <cell r="N249" t="str">
            <v>L</v>
          </cell>
        </row>
        <row r="250">
          <cell r="E250" t="str">
            <v>Gerald-7n</v>
          </cell>
          <cell r="F250">
            <v>40</v>
          </cell>
          <cell r="G250" t="str">
            <v>Cajetan-7n</v>
          </cell>
          <cell r="H250">
            <v>17</v>
          </cell>
          <cell r="M250" t="str">
            <v>W</v>
          </cell>
          <cell r="N250" t="str">
            <v>L</v>
          </cell>
        </row>
        <row r="251">
          <cell r="E251" t="str">
            <v>Catherine-8n</v>
          </cell>
          <cell r="F251">
            <v>28</v>
          </cell>
          <cell r="G251" t="str">
            <v>Cajetan-8n</v>
          </cell>
          <cell r="H251">
            <v>23</v>
          </cell>
          <cell r="M251" t="str">
            <v>W</v>
          </cell>
          <cell r="N251" t="str">
            <v>L</v>
          </cell>
        </row>
        <row r="252">
          <cell r="E252" t="str">
            <v>Germaine-5s</v>
          </cell>
          <cell r="F252">
            <v>20</v>
          </cell>
          <cell r="G252" t="str">
            <v>C B-5s</v>
          </cell>
          <cell r="H252">
            <v>8</v>
          </cell>
          <cell r="M252" t="str">
            <v>W</v>
          </cell>
          <cell r="N252" t="str">
            <v>L</v>
          </cell>
        </row>
        <row r="253">
          <cell r="E253" t="str">
            <v>Q M-5n</v>
          </cell>
          <cell r="F253">
            <v>21</v>
          </cell>
          <cell r="G253" t="str">
            <v>Cath Red-5n</v>
          </cell>
          <cell r="H253">
            <v>40</v>
          </cell>
          <cell r="M253" t="str">
            <v>L</v>
          </cell>
          <cell r="N253" t="str">
            <v>W</v>
          </cell>
        </row>
        <row r="254">
          <cell r="E254" t="str">
            <v>Germaine-6n</v>
          </cell>
          <cell r="F254">
            <v>24</v>
          </cell>
          <cell r="G254" t="str">
            <v>M H R-6n</v>
          </cell>
          <cell r="H254">
            <v>53</v>
          </cell>
          <cell r="M254" t="str">
            <v>L</v>
          </cell>
          <cell r="N254" t="str">
            <v>W</v>
          </cell>
        </row>
        <row r="255">
          <cell r="E255" t="str">
            <v>Mike Wht-5s</v>
          </cell>
          <cell r="F255">
            <v>15</v>
          </cell>
          <cell r="G255" t="str">
            <v>Cath Blk-5s</v>
          </cell>
          <cell r="H255">
            <v>29</v>
          </cell>
          <cell r="M255" t="str">
            <v>L</v>
          </cell>
          <cell r="N255" t="str">
            <v>W</v>
          </cell>
        </row>
        <row r="256">
          <cell r="E256" t="str">
            <v>Fisher-8n</v>
          </cell>
          <cell r="F256">
            <v>30</v>
          </cell>
          <cell r="G256" t="str">
            <v>Mike's-8n</v>
          </cell>
          <cell r="H256">
            <v>25</v>
          </cell>
          <cell r="M256" t="str">
            <v>W</v>
          </cell>
          <cell r="N256" t="str">
            <v>L</v>
          </cell>
        </row>
        <row r="257">
          <cell r="E257" t="str">
            <v>Germaine-7s</v>
          </cell>
          <cell r="F257">
            <v>9</v>
          </cell>
          <cell r="G257" t="str">
            <v>Catherine-7s</v>
          </cell>
          <cell r="H257">
            <v>29</v>
          </cell>
          <cell r="M257" t="str">
            <v>L</v>
          </cell>
          <cell r="N257" t="str">
            <v>W</v>
          </cell>
        </row>
        <row r="258">
          <cell r="E258" t="str">
            <v>S W-5n</v>
          </cell>
          <cell r="F258">
            <v>2</v>
          </cell>
          <cell r="G258" t="str">
            <v>IJP-5n</v>
          </cell>
          <cell r="H258">
            <v>0</v>
          </cell>
          <cell r="M258" t="str">
            <v>W</v>
          </cell>
          <cell r="N258" t="str">
            <v>L</v>
          </cell>
        </row>
        <row r="259">
          <cell r="E259" t="str">
            <v>Fisher-6n</v>
          </cell>
          <cell r="F259">
            <v>24</v>
          </cell>
          <cell r="G259" t="str">
            <v>IJP-6n</v>
          </cell>
          <cell r="H259">
            <v>16</v>
          </cell>
          <cell r="M259" t="str">
            <v>W</v>
          </cell>
          <cell r="N259" t="str">
            <v>L</v>
          </cell>
        </row>
        <row r="260">
          <cell r="E260" t="str">
            <v>MG Blue-8n</v>
          </cell>
          <cell r="F260">
            <v>18</v>
          </cell>
          <cell r="G260" t="str">
            <v>I J P-8n</v>
          </cell>
          <cell r="H260">
            <v>24</v>
          </cell>
          <cell r="M260" t="str">
            <v>L</v>
          </cell>
          <cell r="N260" t="str">
            <v>W</v>
          </cell>
        </row>
        <row r="261">
          <cell r="E261" t="str">
            <v>MG Gold-5n</v>
          </cell>
          <cell r="F261">
            <v>27</v>
          </cell>
          <cell r="G261" t="str">
            <v>MHR Red-5n</v>
          </cell>
          <cell r="H261">
            <v>30</v>
          </cell>
          <cell r="M261" t="str">
            <v>L</v>
          </cell>
          <cell r="N261" t="str">
            <v>W</v>
          </cell>
        </row>
        <row r="262">
          <cell r="E262" t="str">
            <v>MHR Wht-5s</v>
          </cell>
          <cell r="F262">
            <v>20</v>
          </cell>
          <cell r="G262" t="str">
            <v>Barnabas Blk-5s</v>
          </cell>
          <cell r="H262">
            <v>10</v>
          </cell>
          <cell r="M262" t="str">
            <v>W</v>
          </cell>
          <cell r="N262" t="str">
            <v>L</v>
          </cell>
        </row>
        <row r="263">
          <cell r="E263" t="str">
            <v>Fisher-6w</v>
          </cell>
          <cell r="F263">
            <v>6</v>
          </cell>
          <cell r="G263" t="str">
            <v>MHR Blue-6w</v>
          </cell>
          <cell r="H263">
            <v>19</v>
          </cell>
          <cell r="M263" t="str">
            <v>L</v>
          </cell>
          <cell r="N263" t="str">
            <v>W</v>
          </cell>
        </row>
        <row r="264">
          <cell r="E264" t="str">
            <v>Mike's-7n</v>
          </cell>
          <cell r="F264">
            <v>36</v>
          </cell>
          <cell r="G264" t="str">
            <v>M H R-7n</v>
          </cell>
          <cell r="H264">
            <v>22</v>
          </cell>
          <cell r="M264" t="str">
            <v>W</v>
          </cell>
          <cell r="N264" t="str">
            <v>L</v>
          </cell>
        </row>
        <row r="265">
          <cell r="E265" t="str">
            <v>M H R-8n</v>
          </cell>
          <cell r="F265">
            <v>58</v>
          </cell>
          <cell r="G265" t="str">
            <v>Sutherland-8n</v>
          </cell>
          <cell r="H265">
            <v>15</v>
          </cell>
          <cell r="M265" t="str">
            <v>W</v>
          </cell>
          <cell r="N265" t="str">
            <v>L</v>
          </cell>
        </row>
        <row r="266">
          <cell r="E266" t="str">
            <v>M H R-8w</v>
          </cell>
          <cell r="F266">
            <v>40</v>
          </cell>
          <cell r="G266" t="str">
            <v>Cajetan-8w</v>
          </cell>
          <cell r="H266">
            <v>10</v>
          </cell>
          <cell r="M266" t="str">
            <v>W</v>
          </cell>
          <cell r="N266" t="str">
            <v>L</v>
          </cell>
        </row>
        <row r="267">
          <cell r="E267" t="str">
            <v>Pat's-5n</v>
          </cell>
          <cell r="F267">
            <v>12</v>
          </cell>
          <cell r="G267" t="str">
            <v>MG BLue-5n</v>
          </cell>
          <cell r="H267">
            <v>35</v>
          </cell>
          <cell r="M267" t="str">
            <v>L</v>
          </cell>
          <cell r="N267" t="str">
            <v>W</v>
          </cell>
        </row>
        <row r="268">
          <cell r="E268" t="str">
            <v>Q M-8s</v>
          </cell>
          <cell r="F268">
            <v>24</v>
          </cell>
          <cell r="G268" t="str">
            <v>Pat's-8s</v>
          </cell>
          <cell r="H268">
            <v>27</v>
          </cell>
          <cell r="M268" t="str">
            <v>L</v>
          </cell>
          <cell r="N268" t="str">
            <v>W</v>
          </cell>
        </row>
        <row r="269">
          <cell r="E269" t="str">
            <v>Linus</v>
          </cell>
          <cell r="F269">
            <v>6</v>
          </cell>
          <cell r="G269" t="str">
            <v>OLOW Blue</v>
          </cell>
          <cell r="H269">
            <v>7</v>
          </cell>
          <cell r="M269" t="str">
            <v>L</v>
          </cell>
          <cell r="N269" t="str">
            <v>W</v>
          </cell>
        </row>
        <row r="270">
          <cell r="E270" t="str">
            <v>OLOW-6s</v>
          </cell>
          <cell r="F270">
            <v>12</v>
          </cell>
          <cell r="G270" t="str">
            <v>MG Blue-6s</v>
          </cell>
          <cell r="H270">
            <v>25</v>
          </cell>
          <cell r="M270" t="str">
            <v>L</v>
          </cell>
          <cell r="N270" t="str">
            <v>W</v>
          </cell>
        </row>
        <row r="271">
          <cell r="E271" t="str">
            <v>OLOW-7w</v>
          </cell>
          <cell r="F271">
            <v>15</v>
          </cell>
          <cell r="G271" t="str">
            <v>Fisher Wht-7w</v>
          </cell>
          <cell r="H271">
            <v>17</v>
          </cell>
          <cell r="M271" t="str">
            <v>L</v>
          </cell>
          <cell r="N271" t="str">
            <v>W</v>
          </cell>
        </row>
        <row r="272">
          <cell r="E272" t="str">
            <v>OLOW-8n</v>
          </cell>
          <cell r="F272">
            <v>0</v>
          </cell>
          <cell r="G272" t="str">
            <v>Central Gold-8n</v>
          </cell>
          <cell r="H272">
            <v>2</v>
          </cell>
          <cell r="M272" t="str">
            <v>L</v>
          </cell>
          <cell r="N272" t="str">
            <v>W</v>
          </cell>
        </row>
        <row r="273">
          <cell r="E273" t="str">
            <v>Cassell-8w</v>
          </cell>
          <cell r="F273">
            <v>2</v>
          </cell>
          <cell r="G273" t="str">
            <v>OLOW-8w</v>
          </cell>
          <cell r="H273">
            <v>0</v>
          </cell>
          <cell r="M273" t="str">
            <v>W</v>
          </cell>
          <cell r="N273" t="str">
            <v>L</v>
          </cell>
        </row>
        <row r="274">
          <cell r="E274" t="str">
            <v>S E-5s</v>
          </cell>
          <cell r="F274">
            <v>20</v>
          </cell>
          <cell r="G274" t="str">
            <v>OLOW-5s</v>
          </cell>
          <cell r="H274">
            <v>14</v>
          </cell>
          <cell r="M274" t="str">
            <v>W</v>
          </cell>
          <cell r="N274" t="str">
            <v>L</v>
          </cell>
        </row>
        <row r="275">
          <cell r="E275" t="str">
            <v>C B-6w</v>
          </cell>
          <cell r="F275">
            <v>4</v>
          </cell>
          <cell r="G275" t="str">
            <v>Mike's-6w</v>
          </cell>
          <cell r="H275">
            <v>17</v>
          </cell>
          <cell r="M275" t="str">
            <v>L</v>
          </cell>
          <cell r="N275" t="str">
            <v>W</v>
          </cell>
        </row>
        <row r="276">
          <cell r="E276" t="str">
            <v>CB-7n</v>
          </cell>
          <cell r="F276">
            <v>34</v>
          </cell>
          <cell r="G276" t="str">
            <v>Linus-7n</v>
          </cell>
          <cell r="H276">
            <v>25</v>
          </cell>
          <cell r="M276" t="str">
            <v>W</v>
          </cell>
          <cell r="N276" t="str">
            <v>L</v>
          </cell>
        </row>
        <row r="277">
          <cell r="E277" t="str">
            <v>C B-8s</v>
          </cell>
          <cell r="F277">
            <v>36</v>
          </cell>
          <cell r="G277" t="str">
            <v>Central Grn-8s</v>
          </cell>
          <cell r="H277">
            <v>20</v>
          </cell>
          <cell r="M277" t="str">
            <v>W</v>
          </cell>
          <cell r="N277" t="str">
            <v>L</v>
          </cell>
        </row>
        <row r="278">
          <cell r="E278" t="str">
            <v>OLOW Blue</v>
          </cell>
          <cell r="F278">
            <v>12</v>
          </cell>
          <cell r="G278" t="str">
            <v>C B</v>
          </cell>
          <cell r="H278">
            <v>10</v>
          </cell>
          <cell r="M278" t="str">
            <v>W</v>
          </cell>
          <cell r="N278" t="str">
            <v>L</v>
          </cell>
        </row>
        <row r="279">
          <cell r="E279" t="str">
            <v>Cajetan</v>
          </cell>
          <cell r="F279">
            <v>2</v>
          </cell>
          <cell r="G279" t="str">
            <v>CK Wht</v>
          </cell>
          <cell r="H279">
            <v>0</v>
          </cell>
          <cell r="M279" t="str">
            <v>W</v>
          </cell>
          <cell r="N279" t="str">
            <v>L</v>
          </cell>
        </row>
        <row r="280">
          <cell r="E280" t="str">
            <v>C B-7w</v>
          </cell>
          <cell r="F280">
            <v>20</v>
          </cell>
          <cell r="G280" t="str">
            <v>Cajetan-7w</v>
          </cell>
          <cell r="H280">
            <v>25</v>
          </cell>
          <cell r="M280" t="str">
            <v>L</v>
          </cell>
          <cell r="N280" t="str">
            <v>W</v>
          </cell>
        </row>
        <row r="281">
          <cell r="E281" t="str">
            <v>OLOW-5s</v>
          </cell>
          <cell r="F281">
            <v>10</v>
          </cell>
          <cell r="G281" t="str">
            <v>Cajetan Gold-5s</v>
          </cell>
          <cell r="H281">
            <v>15</v>
          </cell>
          <cell r="M281" t="str">
            <v>L</v>
          </cell>
          <cell r="N281" t="str">
            <v>W</v>
          </cell>
        </row>
        <row r="282">
          <cell r="E282" t="str">
            <v>Cajetan-8n</v>
          </cell>
          <cell r="F282">
            <v>2</v>
          </cell>
          <cell r="G282" t="str">
            <v>OLOW-8n</v>
          </cell>
          <cell r="H282">
            <v>0</v>
          </cell>
          <cell r="M282" t="str">
            <v>W</v>
          </cell>
          <cell r="N282" t="str">
            <v>L</v>
          </cell>
        </row>
        <row r="283">
          <cell r="E283" t="str">
            <v>Catherine Blk</v>
          </cell>
          <cell r="F283">
            <v>6</v>
          </cell>
          <cell r="G283" t="str">
            <v>Barnabas Red</v>
          </cell>
          <cell r="H283">
            <v>14</v>
          </cell>
          <cell r="M283" t="str">
            <v>L</v>
          </cell>
          <cell r="N283" t="str">
            <v>W</v>
          </cell>
        </row>
        <row r="284">
          <cell r="E284" t="str">
            <v>CK Red-5n</v>
          </cell>
          <cell r="F284">
            <v>11</v>
          </cell>
          <cell r="G284" t="str">
            <v>Cath Red-5n</v>
          </cell>
          <cell r="H284">
            <v>20</v>
          </cell>
          <cell r="M284" t="str">
            <v>L</v>
          </cell>
          <cell r="N284" t="str">
            <v>W</v>
          </cell>
        </row>
        <row r="285">
          <cell r="E285" t="str">
            <v>Barnabas-6n</v>
          </cell>
          <cell r="F285">
            <v>19</v>
          </cell>
          <cell r="G285" t="str">
            <v>Catherine-6n</v>
          </cell>
          <cell r="H285">
            <v>24</v>
          </cell>
          <cell r="M285" t="str">
            <v>L</v>
          </cell>
          <cell r="N285" t="str">
            <v>W</v>
          </cell>
        </row>
        <row r="286">
          <cell r="E286" t="str">
            <v>Catherine-8w</v>
          </cell>
          <cell r="F286">
            <v>34</v>
          </cell>
          <cell r="G286" t="str">
            <v>Cajetan-8w</v>
          </cell>
          <cell r="H286">
            <v>30</v>
          </cell>
          <cell r="M286" t="str">
            <v>W</v>
          </cell>
          <cell r="N286" t="str">
            <v>L</v>
          </cell>
        </row>
        <row r="287">
          <cell r="E287" t="str">
            <v>OLOW Blue</v>
          </cell>
          <cell r="F287">
            <v>7</v>
          </cell>
          <cell r="G287" t="str">
            <v>MG Wht</v>
          </cell>
          <cell r="H287">
            <v>10</v>
          </cell>
          <cell r="M287" t="str">
            <v>L</v>
          </cell>
          <cell r="N287" t="str">
            <v>W</v>
          </cell>
        </row>
        <row r="288">
          <cell r="E288" t="str">
            <v>MG Blue</v>
          </cell>
          <cell r="F288">
            <v>12</v>
          </cell>
          <cell r="G288" t="str">
            <v>C B</v>
          </cell>
          <cell r="H288">
            <v>10</v>
          </cell>
          <cell r="M288" t="str">
            <v>W</v>
          </cell>
          <cell r="N288" t="str">
            <v>L</v>
          </cell>
        </row>
        <row r="289">
          <cell r="E289" t="str">
            <v>M H R-7w</v>
          </cell>
          <cell r="F289">
            <v>1</v>
          </cell>
          <cell r="G289" t="str">
            <v>MG Blue-7w</v>
          </cell>
          <cell r="H289">
            <v>18</v>
          </cell>
          <cell r="M289" t="str">
            <v>L</v>
          </cell>
          <cell r="N289" t="str">
            <v>W</v>
          </cell>
        </row>
        <row r="290">
          <cell r="E290" t="str">
            <v>Cassell-8w</v>
          </cell>
          <cell r="F290">
            <v>26</v>
          </cell>
          <cell r="G290" t="str">
            <v>Barnabas-8w</v>
          </cell>
          <cell r="H290">
            <v>29</v>
          </cell>
          <cell r="M290" t="str">
            <v>L</v>
          </cell>
          <cell r="N290" t="str">
            <v>W</v>
          </cell>
        </row>
        <row r="291">
          <cell r="E291" t="str">
            <v>Cajetan Gold-5s</v>
          </cell>
          <cell r="F291">
            <v>22</v>
          </cell>
          <cell r="G291" t="str">
            <v>MG Wht-5s</v>
          </cell>
          <cell r="H291">
            <v>7</v>
          </cell>
          <cell r="M291" t="str">
            <v>W</v>
          </cell>
          <cell r="N291" t="str">
            <v>L</v>
          </cell>
        </row>
        <row r="292">
          <cell r="E292" t="str">
            <v>Barnabas Wht-5s</v>
          </cell>
          <cell r="F292">
            <v>10</v>
          </cell>
          <cell r="G292" t="str">
            <v>MG Blk-5s</v>
          </cell>
          <cell r="H292">
            <v>19</v>
          </cell>
          <cell r="M292" t="str">
            <v>L</v>
          </cell>
          <cell r="N292" t="str">
            <v>W</v>
          </cell>
        </row>
        <row r="293">
          <cell r="E293" t="str">
            <v>Sutherland-8n</v>
          </cell>
          <cell r="F293">
            <v>18</v>
          </cell>
          <cell r="G293" t="str">
            <v>MG Blue-8n</v>
          </cell>
          <cell r="H293">
            <v>37</v>
          </cell>
          <cell r="M293" t="str">
            <v>L</v>
          </cell>
          <cell r="N293" t="str">
            <v>W</v>
          </cell>
        </row>
        <row r="294">
          <cell r="E294" t="str">
            <v/>
          </cell>
          <cell r="G294" t="str">
            <v/>
          </cell>
          <cell r="M294" t="str">
            <v/>
          </cell>
          <cell r="N294" t="str">
            <v/>
          </cell>
        </row>
        <row r="295">
          <cell r="E295" t="str">
            <v>OLOW Wht</v>
          </cell>
          <cell r="F295">
            <v>8</v>
          </cell>
          <cell r="G295" t="str">
            <v>Joe's</v>
          </cell>
          <cell r="H295">
            <v>17</v>
          </cell>
          <cell r="M295" t="str">
            <v>L</v>
          </cell>
          <cell r="N295" t="str">
            <v>W</v>
          </cell>
        </row>
        <row r="296">
          <cell r="E296" t="str">
            <v>Christopher-5n</v>
          </cell>
          <cell r="F296">
            <v>21</v>
          </cell>
          <cell r="G296" t="str">
            <v>Joe's-5n</v>
          </cell>
          <cell r="H296">
            <v>25</v>
          </cell>
          <cell r="M296" t="str">
            <v>L</v>
          </cell>
          <cell r="N296" t="str">
            <v>W</v>
          </cell>
        </row>
        <row r="297">
          <cell r="E297" t="str">
            <v>Joe's-6s</v>
          </cell>
          <cell r="F297">
            <v>23</v>
          </cell>
          <cell r="G297" t="str">
            <v>Linus-6s</v>
          </cell>
          <cell r="H297">
            <v>20</v>
          </cell>
          <cell r="M297" t="str">
            <v>W</v>
          </cell>
          <cell r="N297" t="str">
            <v>L</v>
          </cell>
        </row>
        <row r="298">
          <cell r="E298" t="str">
            <v>MG Wht-8s</v>
          </cell>
          <cell r="F298">
            <v>44</v>
          </cell>
          <cell r="G298" t="str">
            <v>Joe's-8s</v>
          </cell>
          <cell r="H298">
            <v>21</v>
          </cell>
          <cell r="M298" t="str">
            <v>W</v>
          </cell>
          <cell r="N298" t="str">
            <v>L</v>
          </cell>
        </row>
        <row r="299">
          <cell r="E299" t="str">
            <v>Albert-6s</v>
          </cell>
          <cell r="F299">
            <v>0</v>
          </cell>
          <cell r="G299" t="str">
            <v>Q M-6s</v>
          </cell>
          <cell r="H299">
            <v>2</v>
          </cell>
          <cell r="M299" t="str">
            <v>L</v>
          </cell>
          <cell r="N299" t="str">
            <v>W</v>
          </cell>
        </row>
        <row r="300">
          <cell r="E300" t="str">
            <v>Pat's-7s</v>
          </cell>
          <cell r="F300">
            <v>27</v>
          </cell>
          <cell r="G300" t="str">
            <v>Q M-7s</v>
          </cell>
          <cell r="H300">
            <v>29</v>
          </cell>
          <cell r="M300" t="str">
            <v>L</v>
          </cell>
          <cell r="N300" t="str">
            <v>W</v>
          </cell>
        </row>
        <row r="301">
          <cell r="E301" t="str">
            <v>Damian -8s</v>
          </cell>
          <cell r="F301">
            <v>44</v>
          </cell>
          <cell r="G301" t="str">
            <v>Q M-8s</v>
          </cell>
          <cell r="H301">
            <v>27</v>
          </cell>
          <cell r="M301" t="str">
            <v>W</v>
          </cell>
          <cell r="N301" t="str">
            <v>L</v>
          </cell>
        </row>
        <row r="302">
          <cell r="E302" t="str">
            <v>MG Red</v>
          </cell>
          <cell r="F302">
            <v>6</v>
          </cell>
          <cell r="G302" t="str">
            <v>Q M</v>
          </cell>
          <cell r="H302">
            <v>20</v>
          </cell>
          <cell r="M302" t="str">
            <v>L</v>
          </cell>
          <cell r="N302" t="str">
            <v>W</v>
          </cell>
        </row>
        <row r="303">
          <cell r="E303" t="str">
            <v>MG Blue-7s</v>
          </cell>
          <cell r="F303">
            <v>24</v>
          </cell>
          <cell r="G303" t="str">
            <v>Incarnation-7s</v>
          </cell>
          <cell r="H303">
            <v>23</v>
          </cell>
          <cell r="M303" t="str">
            <v>W</v>
          </cell>
          <cell r="N303" t="str">
            <v>L</v>
          </cell>
        </row>
        <row r="304">
          <cell r="E304" t="str">
            <v>MG Gold-8s</v>
          </cell>
          <cell r="F304">
            <v>27</v>
          </cell>
          <cell r="G304" t="str">
            <v>Keller-8s</v>
          </cell>
          <cell r="H304">
            <v>4</v>
          </cell>
          <cell r="M304" t="str">
            <v>W</v>
          </cell>
          <cell r="N304" t="str">
            <v>L</v>
          </cell>
        </row>
        <row r="305">
          <cell r="E305" t="str">
            <v>MG Wht-8w</v>
          </cell>
          <cell r="F305">
            <v>13</v>
          </cell>
          <cell r="G305" t="str">
            <v>C K-8w</v>
          </cell>
          <cell r="H305">
            <v>15</v>
          </cell>
          <cell r="M305" t="str">
            <v>L</v>
          </cell>
          <cell r="N305" t="str">
            <v>W</v>
          </cell>
        </row>
        <row r="306">
          <cell r="E306" t="str">
            <v>MG Blue</v>
          </cell>
          <cell r="F306">
            <v>6</v>
          </cell>
          <cell r="G306" t="str">
            <v>Joe's</v>
          </cell>
          <cell r="H306">
            <v>10</v>
          </cell>
          <cell r="M306" t="str">
            <v>L</v>
          </cell>
          <cell r="N306" t="str">
            <v>W</v>
          </cell>
        </row>
        <row r="307">
          <cell r="E307" t="str">
            <v>S W-5n</v>
          </cell>
          <cell r="F307">
            <v>19</v>
          </cell>
          <cell r="G307" t="str">
            <v>Barnabas Red-5n</v>
          </cell>
          <cell r="H307">
            <v>8</v>
          </cell>
          <cell r="M307" t="str">
            <v>W</v>
          </cell>
          <cell r="N307" t="str">
            <v>L</v>
          </cell>
        </row>
        <row r="308">
          <cell r="E308" t="str">
            <v>MG Gold-5n</v>
          </cell>
          <cell r="F308">
            <v>24</v>
          </cell>
          <cell r="G308" t="str">
            <v>Pat's-5n</v>
          </cell>
          <cell r="H308">
            <v>10</v>
          </cell>
          <cell r="M308" t="str">
            <v>W</v>
          </cell>
          <cell r="N308" t="str">
            <v>L</v>
          </cell>
        </row>
        <row r="309">
          <cell r="E309" t="str">
            <v>Sutherland-6n</v>
          </cell>
          <cell r="F309">
            <v>22</v>
          </cell>
          <cell r="G309" t="str">
            <v>IJP-6n</v>
          </cell>
          <cell r="H309">
            <v>21</v>
          </cell>
          <cell r="M309" t="str">
            <v>W</v>
          </cell>
          <cell r="N309" t="str">
            <v>L</v>
          </cell>
        </row>
        <row r="310">
          <cell r="E310" t="str">
            <v>Mike Wht</v>
          </cell>
          <cell r="F310">
            <v>4</v>
          </cell>
          <cell r="G310" t="str">
            <v>Al's</v>
          </cell>
          <cell r="H310">
            <v>12</v>
          </cell>
          <cell r="M310" t="str">
            <v>L</v>
          </cell>
          <cell r="N310" t="str">
            <v>W</v>
          </cell>
        </row>
        <row r="311">
          <cell r="E311" t="str">
            <v>Cajetan Blk-5n</v>
          </cell>
          <cell r="F311">
            <v>28</v>
          </cell>
          <cell r="G311" t="str">
            <v>Al's-5n</v>
          </cell>
          <cell r="H311">
            <v>12</v>
          </cell>
          <cell r="M311" t="str">
            <v>W</v>
          </cell>
          <cell r="N311" t="str">
            <v>L</v>
          </cell>
        </row>
        <row r="312">
          <cell r="E312" t="str">
            <v>Al's-7s</v>
          </cell>
          <cell r="F312">
            <v>17</v>
          </cell>
          <cell r="G312" t="str">
            <v>Catherine-7s</v>
          </cell>
          <cell r="H312">
            <v>37</v>
          </cell>
          <cell r="M312" t="str">
            <v>L</v>
          </cell>
          <cell r="N312" t="str">
            <v>W</v>
          </cell>
        </row>
        <row r="313">
          <cell r="E313" t="str">
            <v>Al's-8s</v>
          </cell>
          <cell r="F313">
            <v>28</v>
          </cell>
          <cell r="G313" t="str">
            <v>Pat's-8s</v>
          </cell>
          <cell r="H313">
            <v>11</v>
          </cell>
          <cell r="M313" t="str">
            <v>W</v>
          </cell>
          <cell r="N313" t="str">
            <v>L</v>
          </cell>
        </row>
        <row r="314">
          <cell r="E314" t="str">
            <v>Barnabas Wht</v>
          </cell>
          <cell r="F314">
            <v>14</v>
          </cell>
          <cell r="G314" t="str">
            <v>Christina Wht</v>
          </cell>
          <cell r="H314">
            <v>26</v>
          </cell>
          <cell r="M314" t="str">
            <v>L</v>
          </cell>
          <cell r="N314" t="str">
            <v>W</v>
          </cell>
        </row>
        <row r="315">
          <cell r="E315" t="str">
            <v>Christina-6n</v>
          </cell>
          <cell r="F315">
            <v>26</v>
          </cell>
          <cell r="G315" t="str">
            <v>Mike's-6n</v>
          </cell>
          <cell r="H315">
            <v>24</v>
          </cell>
          <cell r="M315" t="str">
            <v>W</v>
          </cell>
          <cell r="N315" t="str">
            <v>L</v>
          </cell>
        </row>
        <row r="316">
          <cell r="E316" t="str">
            <v>Christina-8n</v>
          </cell>
          <cell r="F316">
            <v>44</v>
          </cell>
          <cell r="G316" t="str">
            <v>Mike's-8n</v>
          </cell>
          <cell r="H316">
            <v>31</v>
          </cell>
          <cell r="M316" t="str">
            <v>W</v>
          </cell>
          <cell r="N316" t="str">
            <v>L</v>
          </cell>
        </row>
        <row r="317">
          <cell r="E317" t="str">
            <v>Damian Blue</v>
          </cell>
          <cell r="F317">
            <v>9</v>
          </cell>
          <cell r="G317" t="str">
            <v>Mike Blue</v>
          </cell>
          <cell r="H317">
            <v>10</v>
          </cell>
          <cell r="M317" t="str">
            <v>L</v>
          </cell>
          <cell r="N317" t="str">
            <v>W</v>
          </cell>
        </row>
        <row r="318">
          <cell r="E318" t="str">
            <v>OLOW-7n</v>
          </cell>
          <cell r="F318">
            <v>32</v>
          </cell>
          <cell r="G318" t="str">
            <v>Mike's-7n</v>
          </cell>
          <cell r="H318">
            <v>38</v>
          </cell>
          <cell r="M318" t="str">
            <v>L</v>
          </cell>
          <cell r="N318" t="str">
            <v>W</v>
          </cell>
        </row>
        <row r="319">
          <cell r="E319" t="str">
            <v>Mike Blue-8w</v>
          </cell>
          <cell r="F319">
            <v>30</v>
          </cell>
          <cell r="G319" t="str">
            <v>OLOW-8w</v>
          </cell>
          <cell r="H319">
            <v>14</v>
          </cell>
          <cell r="M319" t="str">
            <v>W</v>
          </cell>
          <cell r="N319" t="str">
            <v>L</v>
          </cell>
        </row>
        <row r="320">
          <cell r="E320" t="str">
            <v>Mike Wht-8w</v>
          </cell>
          <cell r="F320">
            <v>23</v>
          </cell>
          <cell r="G320" t="str">
            <v>Christina-8w</v>
          </cell>
          <cell r="H320">
            <v>21</v>
          </cell>
          <cell r="M320" t="str">
            <v>W</v>
          </cell>
          <cell r="N320" t="str">
            <v>L</v>
          </cell>
        </row>
        <row r="321">
          <cell r="E321" t="str">
            <v>Keller-6n</v>
          </cell>
          <cell r="F321">
            <v>16</v>
          </cell>
          <cell r="G321" t="str">
            <v>C K-6n</v>
          </cell>
          <cell r="H321">
            <v>49</v>
          </cell>
          <cell r="M321" t="str">
            <v>L</v>
          </cell>
          <cell r="N321" t="str">
            <v>W</v>
          </cell>
        </row>
        <row r="322">
          <cell r="E322" t="str">
            <v>C K-7n</v>
          </cell>
          <cell r="F322">
            <v>37</v>
          </cell>
          <cell r="G322" t="str">
            <v>Sutherland-7n</v>
          </cell>
          <cell r="H322">
            <v>22</v>
          </cell>
          <cell r="M322" t="str">
            <v>W</v>
          </cell>
          <cell r="N322" t="str">
            <v>L</v>
          </cell>
        </row>
        <row r="323">
          <cell r="E323" t="str">
            <v>Fisher Wht</v>
          </cell>
          <cell r="F323">
            <v>12</v>
          </cell>
          <cell r="G323" t="str">
            <v>Bede</v>
          </cell>
          <cell r="H323">
            <v>9</v>
          </cell>
          <cell r="M323" t="str">
            <v>W</v>
          </cell>
          <cell r="N323" t="str">
            <v>L</v>
          </cell>
        </row>
        <row r="324">
          <cell r="E324" t="str">
            <v>N W-5s</v>
          </cell>
          <cell r="F324">
            <v>9</v>
          </cell>
          <cell r="G324" t="str">
            <v>S E-5s</v>
          </cell>
          <cell r="H324">
            <v>4</v>
          </cell>
          <cell r="M324" t="str">
            <v>W</v>
          </cell>
          <cell r="N324" t="str">
            <v>L</v>
          </cell>
        </row>
        <row r="325">
          <cell r="E325" t="str">
            <v>Bede-8s</v>
          </cell>
          <cell r="F325">
            <v>29</v>
          </cell>
          <cell r="G325" t="str">
            <v>Joe's-8s</v>
          </cell>
          <cell r="H325">
            <v>21</v>
          </cell>
          <cell r="M325" t="str">
            <v>W</v>
          </cell>
          <cell r="N325" t="str">
            <v>L</v>
          </cell>
        </row>
        <row r="326">
          <cell r="E326" t="str">
            <v>Benedict</v>
          </cell>
          <cell r="F326">
            <v>50</v>
          </cell>
          <cell r="G326" t="str">
            <v>S E</v>
          </cell>
          <cell r="H326">
            <v>18</v>
          </cell>
          <cell r="M326" t="str">
            <v>W</v>
          </cell>
          <cell r="N326" t="str">
            <v>L</v>
          </cell>
        </row>
        <row r="327">
          <cell r="E327" t="str">
            <v>Benedict-8w</v>
          </cell>
          <cell r="F327">
            <v>16</v>
          </cell>
          <cell r="G327" t="str">
            <v>Central Wht-8w</v>
          </cell>
          <cell r="H327">
            <v>13</v>
          </cell>
          <cell r="M327" t="str">
            <v>W</v>
          </cell>
          <cell r="N327" t="str">
            <v>L</v>
          </cell>
        </row>
        <row r="328">
          <cell r="E328" t="str">
            <v>Catherine Red</v>
          </cell>
          <cell r="F328">
            <v>9</v>
          </cell>
          <cell r="G328" t="str">
            <v>CK Wht</v>
          </cell>
          <cell r="H328">
            <v>11</v>
          </cell>
          <cell r="M328" t="str">
            <v>L</v>
          </cell>
          <cell r="N328" t="str">
            <v>W</v>
          </cell>
        </row>
        <row r="329">
          <cell r="E329" t="str">
            <v>C K-6n</v>
          </cell>
          <cell r="F329">
            <v>39</v>
          </cell>
          <cell r="G329" t="str">
            <v>Incarnation-6n</v>
          </cell>
          <cell r="H329">
            <v>13</v>
          </cell>
          <cell r="M329" t="str">
            <v>W</v>
          </cell>
          <cell r="N329" t="str">
            <v>L</v>
          </cell>
        </row>
        <row r="330">
          <cell r="E330" t="str">
            <v>CB-7n</v>
          </cell>
          <cell r="F330">
            <v>27</v>
          </cell>
          <cell r="G330" t="str">
            <v>C K-7n</v>
          </cell>
          <cell r="H330">
            <v>34</v>
          </cell>
          <cell r="M330" t="str">
            <v>L</v>
          </cell>
          <cell r="N330" t="str">
            <v>W</v>
          </cell>
        </row>
        <row r="331">
          <cell r="E331" t="str">
            <v>Cajetan-8n</v>
          </cell>
          <cell r="F331">
            <v>27</v>
          </cell>
          <cell r="G331" t="str">
            <v>C K-8n</v>
          </cell>
          <cell r="H331">
            <v>23</v>
          </cell>
          <cell r="M331" t="str">
            <v>W</v>
          </cell>
          <cell r="N331" t="str">
            <v>L</v>
          </cell>
        </row>
        <row r="332">
          <cell r="E332" t="str">
            <v>CK Red</v>
          </cell>
          <cell r="F332">
            <v>20</v>
          </cell>
          <cell r="G332" t="str">
            <v>S W</v>
          </cell>
          <cell r="H332">
            <v>30</v>
          </cell>
          <cell r="M332" t="str">
            <v>L</v>
          </cell>
          <cell r="N332" t="str">
            <v>W</v>
          </cell>
        </row>
        <row r="333">
          <cell r="E333" t="str">
            <v>Q M-6s</v>
          </cell>
          <cell r="F333">
            <v>18</v>
          </cell>
          <cell r="G333" t="str">
            <v>Central Grn-6s</v>
          </cell>
          <cell r="H333">
            <v>25</v>
          </cell>
          <cell r="M333" t="str">
            <v>L</v>
          </cell>
          <cell r="N333" t="str">
            <v>W</v>
          </cell>
        </row>
        <row r="334">
          <cell r="E334" t="str">
            <v>Central Grn-8s</v>
          </cell>
          <cell r="F334">
            <v>2</v>
          </cell>
          <cell r="G334" t="str">
            <v>MG Blue-8s</v>
          </cell>
          <cell r="H334">
            <v>0</v>
          </cell>
          <cell r="M334" t="str">
            <v>W</v>
          </cell>
          <cell r="N334" t="str">
            <v>L</v>
          </cell>
        </row>
        <row r="335">
          <cell r="E335" t="str">
            <v>Al's-6w</v>
          </cell>
          <cell r="F335">
            <v>18</v>
          </cell>
          <cell r="G335" t="str">
            <v>Central Wht-6w</v>
          </cell>
          <cell r="H335">
            <v>17</v>
          </cell>
          <cell r="M335" t="str">
            <v>W</v>
          </cell>
          <cell r="N335" t="str">
            <v>L</v>
          </cell>
        </row>
        <row r="336">
          <cell r="E336" t="str">
            <v>Barnabas-7s</v>
          </cell>
          <cell r="F336">
            <v>2</v>
          </cell>
          <cell r="G336" t="str">
            <v>Central Grn-7s</v>
          </cell>
          <cell r="H336">
            <v>0</v>
          </cell>
          <cell r="M336" t="str">
            <v>W</v>
          </cell>
          <cell r="N336" t="str">
            <v>L</v>
          </cell>
        </row>
        <row r="337">
          <cell r="E337" t="str">
            <v>Central Gold-7n</v>
          </cell>
          <cell r="F337">
            <v>44</v>
          </cell>
          <cell r="G337" t="str">
            <v>OLOW-7n</v>
          </cell>
          <cell r="H337">
            <v>27</v>
          </cell>
          <cell r="M337" t="str">
            <v>W</v>
          </cell>
          <cell r="N337" t="str">
            <v>L</v>
          </cell>
        </row>
        <row r="338">
          <cell r="E338" t="str">
            <v>Joe's-5n</v>
          </cell>
          <cell r="F338">
            <v>17</v>
          </cell>
          <cell r="G338" t="str">
            <v>Christina Red-5n</v>
          </cell>
          <cell r="H338">
            <v>16</v>
          </cell>
          <cell r="M338" t="str">
            <v>W</v>
          </cell>
          <cell r="N338" t="str">
            <v>L</v>
          </cell>
        </row>
        <row r="339">
          <cell r="E339" t="str">
            <v>Christina Wht-5s</v>
          </cell>
          <cell r="F339">
            <v>17</v>
          </cell>
          <cell r="G339" t="str">
            <v>C B-5s</v>
          </cell>
          <cell r="H339">
            <v>11</v>
          </cell>
          <cell r="M339" t="str">
            <v>W</v>
          </cell>
          <cell r="N339" t="str">
            <v>L</v>
          </cell>
        </row>
        <row r="340">
          <cell r="E340" t="str">
            <v>Central Gold-6n</v>
          </cell>
          <cell r="F340">
            <v>14</v>
          </cell>
          <cell r="G340" t="str">
            <v>Christina-6n</v>
          </cell>
          <cell r="H340">
            <v>26</v>
          </cell>
          <cell r="M340" t="str">
            <v>L</v>
          </cell>
          <cell r="N340" t="str">
            <v>W</v>
          </cell>
        </row>
        <row r="341">
          <cell r="E341" t="str">
            <v>Christina-7n</v>
          </cell>
          <cell r="F341">
            <v>26</v>
          </cell>
          <cell r="G341" t="str">
            <v>Mike's-7n</v>
          </cell>
          <cell r="H341">
            <v>33</v>
          </cell>
          <cell r="M341" t="str">
            <v>L</v>
          </cell>
          <cell r="N341" t="str">
            <v>W</v>
          </cell>
        </row>
        <row r="342">
          <cell r="E342" t="str">
            <v>Catherine-8w</v>
          </cell>
          <cell r="F342">
            <v>17</v>
          </cell>
          <cell r="G342" t="str">
            <v>Damian-8w</v>
          </cell>
          <cell r="H342">
            <v>25</v>
          </cell>
          <cell r="M342" t="str">
            <v>L</v>
          </cell>
          <cell r="N342" t="str">
            <v>W</v>
          </cell>
        </row>
        <row r="343">
          <cell r="E343" t="str">
            <v>MG Gold-7n</v>
          </cell>
          <cell r="F343">
            <v>19</v>
          </cell>
          <cell r="G343" t="str">
            <v>Damian-7n</v>
          </cell>
          <cell r="H343">
            <v>28</v>
          </cell>
          <cell r="M343" t="str">
            <v>L</v>
          </cell>
          <cell r="N343" t="str">
            <v>W</v>
          </cell>
        </row>
        <row r="344">
          <cell r="E344" t="str">
            <v>Damian-8w</v>
          </cell>
          <cell r="F344">
            <v>12</v>
          </cell>
          <cell r="G344" t="str">
            <v>M H R-8w</v>
          </cell>
          <cell r="H344">
            <v>35</v>
          </cell>
          <cell r="M344" t="str">
            <v>L</v>
          </cell>
          <cell r="N344" t="str">
            <v>W</v>
          </cell>
        </row>
        <row r="345">
          <cell r="E345" t="str">
            <v>Fisher Blue</v>
          </cell>
          <cell r="F345">
            <v>24</v>
          </cell>
          <cell r="G345" t="str">
            <v>Cajetan</v>
          </cell>
          <cell r="H345">
            <v>8</v>
          </cell>
          <cell r="M345" t="str">
            <v>W</v>
          </cell>
          <cell r="N345" t="str">
            <v>L</v>
          </cell>
        </row>
        <row r="346">
          <cell r="E346" t="str">
            <v>Christina Red</v>
          </cell>
          <cell r="F346">
            <v>4</v>
          </cell>
          <cell r="G346" t="str">
            <v>Fisher Gray</v>
          </cell>
          <cell r="H346">
            <v>21</v>
          </cell>
          <cell r="M346" t="str">
            <v>L</v>
          </cell>
          <cell r="N346" t="str">
            <v>W</v>
          </cell>
        </row>
        <row r="347">
          <cell r="E347" t="str">
            <v>Fisher-6w</v>
          </cell>
          <cell r="F347">
            <v>10</v>
          </cell>
          <cell r="G347" t="str">
            <v>Sutherland-6w</v>
          </cell>
          <cell r="H347">
            <v>9</v>
          </cell>
          <cell r="M347" t="str">
            <v>W</v>
          </cell>
          <cell r="N347" t="str">
            <v>L</v>
          </cell>
        </row>
        <row r="348">
          <cell r="E348" t="str">
            <v>Cajetan-6w</v>
          </cell>
          <cell r="F348">
            <v>0</v>
          </cell>
          <cell r="G348" t="str">
            <v>C K-6w</v>
          </cell>
          <cell r="H348">
            <v>2</v>
          </cell>
          <cell r="M348" t="str">
            <v>L</v>
          </cell>
          <cell r="N348" t="str">
            <v>W</v>
          </cell>
        </row>
        <row r="349">
          <cell r="E349" t="str">
            <v>Cath Blk-5s</v>
          </cell>
          <cell r="F349">
            <v>39</v>
          </cell>
          <cell r="G349" t="str">
            <v>Barnabas Blk-5s</v>
          </cell>
          <cell r="H349">
            <v>13</v>
          </cell>
          <cell r="M349" t="str">
            <v>W</v>
          </cell>
          <cell r="N349" t="str">
            <v>L</v>
          </cell>
        </row>
        <row r="350">
          <cell r="E350" t="str">
            <v>Fisher Wht-7w</v>
          </cell>
          <cell r="F350">
            <v>24</v>
          </cell>
          <cell r="G350" t="str">
            <v>Central Wht-7w</v>
          </cell>
          <cell r="H350">
            <v>14</v>
          </cell>
          <cell r="M350" t="str">
            <v>W</v>
          </cell>
          <cell r="N350" t="str">
            <v>L</v>
          </cell>
        </row>
        <row r="351">
          <cell r="E351" t="str">
            <v>Fisher Blue-7w</v>
          </cell>
          <cell r="F351">
            <v>21</v>
          </cell>
          <cell r="G351" t="str">
            <v>OLOW-7w</v>
          </cell>
          <cell r="H351">
            <v>27</v>
          </cell>
          <cell r="M351" t="str">
            <v>L</v>
          </cell>
          <cell r="N351" t="str">
            <v>W</v>
          </cell>
        </row>
        <row r="352">
          <cell r="E352" t="str">
            <v>Fisher-8n</v>
          </cell>
          <cell r="F352">
            <v>20</v>
          </cell>
          <cell r="G352" t="str">
            <v>Central Gold-8n</v>
          </cell>
          <cell r="H352">
            <v>32</v>
          </cell>
          <cell r="M352" t="str">
            <v>L</v>
          </cell>
          <cell r="N352" t="str">
            <v>W</v>
          </cell>
        </row>
        <row r="353">
          <cell r="E353" t="str">
            <v>Fisher -8w</v>
          </cell>
          <cell r="F353">
            <v>35</v>
          </cell>
          <cell r="G353" t="str">
            <v>Cassell-8w</v>
          </cell>
          <cell r="H353">
            <v>16</v>
          </cell>
          <cell r="M353" t="str">
            <v>W</v>
          </cell>
          <cell r="N353" t="str">
            <v>L</v>
          </cell>
        </row>
        <row r="354">
          <cell r="E354" t="str">
            <v>C B</v>
          </cell>
          <cell r="F354">
            <v>23</v>
          </cell>
          <cell r="G354" t="str">
            <v>George</v>
          </cell>
          <cell r="H354">
            <v>4</v>
          </cell>
          <cell r="M354" t="str">
            <v>W</v>
          </cell>
          <cell r="N354" t="str">
            <v>L</v>
          </cell>
        </row>
        <row r="355">
          <cell r="E355" t="str">
            <v>Cassell-6s</v>
          </cell>
          <cell r="F355">
            <v>6</v>
          </cell>
          <cell r="G355" t="str">
            <v>OLOW-6s</v>
          </cell>
          <cell r="H355">
            <v>12</v>
          </cell>
          <cell r="M355" t="str">
            <v>L</v>
          </cell>
          <cell r="N355" t="str">
            <v>W</v>
          </cell>
        </row>
        <row r="356">
          <cell r="E356" t="str">
            <v>George-8w</v>
          </cell>
          <cell r="F356">
            <v>16</v>
          </cell>
          <cell r="G356" t="str">
            <v>Barnabas-8w</v>
          </cell>
          <cell r="H356">
            <v>22</v>
          </cell>
          <cell r="M356" t="str">
            <v>L</v>
          </cell>
          <cell r="N356" t="str">
            <v>W</v>
          </cell>
        </row>
        <row r="357">
          <cell r="E357" t="str">
            <v>Gerald-5s</v>
          </cell>
          <cell r="F357">
            <v>4</v>
          </cell>
          <cell r="G357" t="str">
            <v>CK Wht-5s</v>
          </cell>
          <cell r="H357">
            <v>21</v>
          </cell>
          <cell r="M357" t="str">
            <v>L</v>
          </cell>
          <cell r="N357" t="str">
            <v>W</v>
          </cell>
        </row>
        <row r="358">
          <cell r="E358" t="str">
            <v>Cajetan-6n</v>
          </cell>
          <cell r="F358">
            <v>13</v>
          </cell>
          <cell r="G358" t="str">
            <v>Gerald-6n</v>
          </cell>
          <cell r="H358">
            <v>23</v>
          </cell>
          <cell r="M358" t="str">
            <v>L</v>
          </cell>
          <cell r="N358" t="str">
            <v>W</v>
          </cell>
        </row>
        <row r="359">
          <cell r="E359" t="str">
            <v>Cajetan-7w</v>
          </cell>
          <cell r="F359">
            <v>24</v>
          </cell>
          <cell r="G359" t="str">
            <v>C K-7w</v>
          </cell>
          <cell r="H359">
            <v>20</v>
          </cell>
          <cell r="M359" t="str">
            <v>W</v>
          </cell>
          <cell r="N359" t="str">
            <v>L</v>
          </cell>
        </row>
        <row r="360">
          <cell r="E360" t="str">
            <v>Catherine-7w</v>
          </cell>
          <cell r="F360">
            <v>17</v>
          </cell>
          <cell r="G360" t="str">
            <v>Gerald-7w</v>
          </cell>
          <cell r="H360">
            <v>43</v>
          </cell>
          <cell r="M360" t="str">
            <v>L</v>
          </cell>
          <cell r="N360" t="str">
            <v>W</v>
          </cell>
        </row>
        <row r="361">
          <cell r="E361" t="str">
            <v>Christopher-8s</v>
          </cell>
          <cell r="F361">
            <v>2</v>
          </cell>
          <cell r="G361" t="str">
            <v>Gerald-8s</v>
          </cell>
          <cell r="H361">
            <v>0</v>
          </cell>
          <cell r="M361" t="str">
            <v>W</v>
          </cell>
          <cell r="N361" t="str">
            <v>L</v>
          </cell>
        </row>
        <row r="362">
          <cell r="E362" t="str">
            <v>Mike Wht-5s</v>
          </cell>
          <cell r="F362">
            <v>20</v>
          </cell>
          <cell r="G362" t="str">
            <v>Germaine-5s</v>
          </cell>
          <cell r="H362">
            <v>13</v>
          </cell>
          <cell r="M362" t="str">
            <v>W</v>
          </cell>
          <cell r="N362" t="str">
            <v>L</v>
          </cell>
        </row>
        <row r="363">
          <cell r="E363" t="str">
            <v>C B-6n</v>
          </cell>
          <cell r="F363">
            <v>26</v>
          </cell>
          <cell r="G363" t="str">
            <v>Germaine-6n</v>
          </cell>
          <cell r="H363">
            <v>16</v>
          </cell>
          <cell r="M363" t="str">
            <v>W</v>
          </cell>
          <cell r="N363" t="str">
            <v>L</v>
          </cell>
        </row>
        <row r="364">
          <cell r="E364" t="str">
            <v>Christopher-5n</v>
          </cell>
          <cell r="F364">
            <v>19</v>
          </cell>
          <cell r="G364" t="str">
            <v>Q M-5n</v>
          </cell>
          <cell r="H364">
            <v>4</v>
          </cell>
          <cell r="M364" t="str">
            <v>W</v>
          </cell>
          <cell r="N364" t="str">
            <v>L</v>
          </cell>
        </row>
        <row r="365">
          <cell r="E365" t="str">
            <v>Germaine-8n</v>
          </cell>
          <cell r="F365">
            <v>39</v>
          </cell>
          <cell r="G365" t="str">
            <v>OLOW-8n</v>
          </cell>
          <cell r="H365">
            <v>11</v>
          </cell>
          <cell r="M365" t="str">
            <v>W</v>
          </cell>
          <cell r="N365" t="str">
            <v>L</v>
          </cell>
        </row>
        <row r="366">
          <cell r="E366" t="str">
            <v>Christopher-7s</v>
          </cell>
          <cell r="F366">
            <v>24</v>
          </cell>
          <cell r="G366" t="str">
            <v>Germaine-7s</v>
          </cell>
          <cell r="H366">
            <v>19</v>
          </cell>
          <cell r="M366" t="str">
            <v>W</v>
          </cell>
          <cell r="N366" t="str">
            <v>L</v>
          </cell>
        </row>
        <row r="367">
          <cell r="E367" t="str">
            <v>MHR Red-5n</v>
          </cell>
          <cell r="F367">
            <v>2</v>
          </cell>
          <cell r="G367" t="str">
            <v>IJP-5n</v>
          </cell>
          <cell r="H367">
            <v>0</v>
          </cell>
          <cell r="M367" t="str">
            <v>W</v>
          </cell>
          <cell r="N367" t="str">
            <v>L</v>
          </cell>
        </row>
        <row r="368">
          <cell r="E368" t="str">
            <v>Catherine-8n</v>
          </cell>
          <cell r="F368">
            <v>37</v>
          </cell>
          <cell r="G368" t="str">
            <v>I J P-8n</v>
          </cell>
          <cell r="H368">
            <v>25</v>
          </cell>
          <cell r="M368" t="str">
            <v>W</v>
          </cell>
          <cell r="N368" t="str">
            <v>L</v>
          </cell>
        </row>
        <row r="369">
          <cell r="E369" t="str">
            <v>Linus</v>
          </cell>
          <cell r="F369">
            <v>14</v>
          </cell>
          <cell r="G369" t="str">
            <v>NW</v>
          </cell>
          <cell r="H369">
            <v>10</v>
          </cell>
          <cell r="M369" t="str">
            <v>W</v>
          </cell>
          <cell r="N369" t="str">
            <v>L</v>
          </cell>
        </row>
        <row r="370">
          <cell r="E370" t="str">
            <v>Linus Blue-5n</v>
          </cell>
          <cell r="F370">
            <v>15</v>
          </cell>
          <cell r="G370" t="str">
            <v>Incarnation-5n</v>
          </cell>
          <cell r="H370">
            <v>17</v>
          </cell>
          <cell r="M370" t="str">
            <v>L</v>
          </cell>
          <cell r="N370" t="str">
            <v>W</v>
          </cell>
        </row>
        <row r="371">
          <cell r="E371" t="str">
            <v>Linus Wht-5s</v>
          </cell>
          <cell r="F371">
            <v>16</v>
          </cell>
          <cell r="G371" t="str">
            <v>Sutherland-5s</v>
          </cell>
          <cell r="H371">
            <v>11</v>
          </cell>
          <cell r="M371" t="str">
            <v>W</v>
          </cell>
          <cell r="N371" t="str">
            <v>L</v>
          </cell>
        </row>
        <row r="372">
          <cell r="E372" t="str">
            <v>Albert-6s</v>
          </cell>
          <cell r="F372">
            <v>22</v>
          </cell>
          <cell r="G372" t="str">
            <v>Linus-6s</v>
          </cell>
          <cell r="H372">
            <v>39</v>
          </cell>
          <cell r="M372" t="str">
            <v>L</v>
          </cell>
          <cell r="N372" t="str">
            <v>W</v>
          </cell>
        </row>
        <row r="373">
          <cell r="E373" t="str">
            <v>Linus-7n</v>
          </cell>
          <cell r="F373">
            <v>0</v>
          </cell>
          <cell r="G373" t="str">
            <v>Gerald-7n</v>
          </cell>
          <cell r="H373">
            <v>2</v>
          </cell>
          <cell r="M373" t="str">
            <v>L</v>
          </cell>
          <cell r="N373" t="str">
            <v>W</v>
          </cell>
        </row>
        <row r="374">
          <cell r="E374" t="str">
            <v>Linus-8s</v>
          </cell>
          <cell r="G374" t="str">
            <v>Incarnation-8s</v>
          </cell>
          <cell r="M374" t="str">
            <v/>
          </cell>
          <cell r="N374" t="str">
            <v/>
          </cell>
        </row>
        <row r="375">
          <cell r="E375" t="str">
            <v>OLOW-5s</v>
          </cell>
          <cell r="F375">
            <v>7</v>
          </cell>
          <cell r="G375" t="str">
            <v>MHR Wht-5s</v>
          </cell>
          <cell r="H375">
            <v>34</v>
          </cell>
          <cell r="M375" t="str">
            <v>L</v>
          </cell>
          <cell r="N375" t="str">
            <v>W</v>
          </cell>
        </row>
        <row r="376">
          <cell r="E376" t="str">
            <v>Al's-6n</v>
          </cell>
          <cell r="F376">
            <v>19</v>
          </cell>
          <cell r="G376" t="str">
            <v>M H R-6n</v>
          </cell>
          <cell r="H376">
            <v>41</v>
          </cell>
          <cell r="M376" t="str">
            <v>L</v>
          </cell>
          <cell r="N376" t="str">
            <v>W</v>
          </cell>
        </row>
        <row r="377">
          <cell r="E377" t="str">
            <v>Christina-6w</v>
          </cell>
          <cell r="F377">
            <v>2</v>
          </cell>
          <cell r="G377" t="str">
            <v>MHR Wht-6w</v>
          </cell>
          <cell r="H377">
            <v>13</v>
          </cell>
          <cell r="M377" t="str">
            <v>L</v>
          </cell>
          <cell r="N377" t="str">
            <v>W</v>
          </cell>
        </row>
        <row r="378">
          <cell r="E378" t="str">
            <v>C B-6w</v>
          </cell>
          <cell r="F378">
            <v>0</v>
          </cell>
          <cell r="G378" t="str">
            <v>MHR Blue-6w</v>
          </cell>
          <cell r="H378">
            <v>2</v>
          </cell>
          <cell r="M378" t="str">
            <v>L</v>
          </cell>
          <cell r="N378" t="str">
            <v>W</v>
          </cell>
        </row>
        <row r="379">
          <cell r="E379" t="str">
            <v>M H R-7n</v>
          </cell>
          <cell r="F379">
            <v>29</v>
          </cell>
          <cell r="G379" t="str">
            <v>Cajetan-7n</v>
          </cell>
          <cell r="H379">
            <v>31</v>
          </cell>
          <cell r="M379" t="str">
            <v>L</v>
          </cell>
          <cell r="N379" t="str">
            <v>W</v>
          </cell>
        </row>
        <row r="380">
          <cell r="E380" t="str">
            <v>M H R-8n</v>
          </cell>
          <cell r="F380">
            <v>2</v>
          </cell>
          <cell r="G380" t="str">
            <v>MG Blue-8n</v>
          </cell>
          <cell r="H380">
            <v>0</v>
          </cell>
          <cell r="M380" t="str">
            <v>W</v>
          </cell>
          <cell r="N380" t="str">
            <v>L</v>
          </cell>
        </row>
        <row r="381">
          <cell r="E381" t="str">
            <v>Sutherland-6n</v>
          </cell>
          <cell r="F381">
            <v>31</v>
          </cell>
          <cell r="G381" t="str">
            <v>M H R-6n</v>
          </cell>
          <cell r="H381">
            <v>36</v>
          </cell>
          <cell r="M381" t="str">
            <v>L</v>
          </cell>
          <cell r="N381" t="str">
            <v>W</v>
          </cell>
        </row>
        <row r="382">
          <cell r="E382" t="str">
            <v>Mike Blue-5n</v>
          </cell>
          <cell r="F382">
            <v>13</v>
          </cell>
          <cell r="G382" t="str">
            <v>MG BLue-5n</v>
          </cell>
          <cell r="H382">
            <v>10</v>
          </cell>
          <cell r="M382" t="str">
            <v>W</v>
          </cell>
          <cell r="N382" t="str">
            <v>L</v>
          </cell>
        </row>
        <row r="383">
          <cell r="E383" t="str">
            <v>Mike's-6n</v>
          </cell>
          <cell r="F383">
            <v>25</v>
          </cell>
          <cell r="G383" t="str">
            <v>MG Blue-6n</v>
          </cell>
          <cell r="H383">
            <v>15</v>
          </cell>
          <cell r="M383" t="str">
            <v>W</v>
          </cell>
          <cell r="N383" t="str">
            <v>L</v>
          </cell>
        </row>
        <row r="384">
          <cell r="E384" t="str">
            <v>Mike's-6w</v>
          </cell>
          <cell r="F384">
            <v>4</v>
          </cell>
          <cell r="G384" t="str">
            <v>Barnabas-6w</v>
          </cell>
          <cell r="H384">
            <v>11</v>
          </cell>
          <cell r="M384" t="str">
            <v>L</v>
          </cell>
          <cell r="N384" t="str">
            <v>W</v>
          </cell>
        </row>
        <row r="385">
          <cell r="E385" t="str">
            <v>Christina-7w</v>
          </cell>
          <cell r="F385">
            <v>19</v>
          </cell>
          <cell r="G385" t="str">
            <v>Mike's-7w</v>
          </cell>
          <cell r="H385">
            <v>22</v>
          </cell>
          <cell r="M385" t="str">
            <v>L</v>
          </cell>
          <cell r="N385" t="str">
            <v>W</v>
          </cell>
        </row>
        <row r="386">
          <cell r="E386" t="str">
            <v>Sutherland-6n</v>
          </cell>
          <cell r="G386" t="str">
            <v>IJP-6n</v>
          </cell>
          <cell r="M386" t="str">
            <v/>
          </cell>
          <cell r="N386" t="str">
            <v/>
          </cell>
        </row>
        <row r="387">
          <cell r="E387" t="str">
            <v>Fisher-6n</v>
          </cell>
          <cell r="F387">
            <v>32</v>
          </cell>
          <cell r="G387" t="str">
            <v>Keller-6n</v>
          </cell>
          <cell r="H387">
            <v>9</v>
          </cell>
          <cell r="M387" t="str">
            <v>W</v>
          </cell>
          <cell r="N387" t="str">
            <v>L</v>
          </cell>
        </row>
        <row r="388">
          <cell r="E388" t="str">
            <v>Sutherland-7n</v>
          </cell>
          <cell r="F388">
            <v>21</v>
          </cell>
          <cell r="G388" t="str">
            <v>Fisher-7n</v>
          </cell>
          <cell r="H388">
            <v>24</v>
          </cell>
          <cell r="M388" t="str">
            <v>L</v>
          </cell>
          <cell r="N388" t="str">
            <v>W</v>
          </cell>
        </row>
        <row r="389">
          <cell r="E389" t="str">
            <v>Barnabas-8n</v>
          </cell>
          <cell r="F389">
            <v>0</v>
          </cell>
          <cell r="G389" t="str">
            <v>Sutherland-8n</v>
          </cell>
          <cell r="H389">
            <v>2</v>
          </cell>
          <cell r="M389" t="str">
            <v>L</v>
          </cell>
          <cell r="N389" t="str">
            <v>W</v>
          </cell>
        </row>
        <row r="390">
          <cell r="E390" t="str">
            <v/>
          </cell>
          <cell r="G390" t="str">
            <v/>
          </cell>
          <cell r="M390" t="str">
            <v/>
          </cell>
          <cell r="N390" t="str">
            <v/>
          </cell>
        </row>
        <row r="391">
          <cell r="E391" t="str">
            <v>C B-8w</v>
          </cell>
          <cell r="F391">
            <v>13</v>
          </cell>
          <cell r="G391" t="str">
            <v>Albert-8w</v>
          </cell>
          <cell r="H391">
            <v>14</v>
          </cell>
          <cell r="M391" t="str">
            <v>L</v>
          </cell>
          <cell r="N391" t="str">
            <v>W</v>
          </cell>
        </row>
        <row r="392">
          <cell r="E392" t="str">
            <v>C B-8s</v>
          </cell>
          <cell r="F392">
            <v>35</v>
          </cell>
          <cell r="G392" t="str">
            <v>MG Wht-8s</v>
          </cell>
          <cell r="H392">
            <v>8</v>
          </cell>
          <cell r="M392" t="str">
            <v>W</v>
          </cell>
          <cell r="N392" t="str">
            <v>L</v>
          </cell>
        </row>
        <row r="393">
          <cell r="E393" t="str">
            <v>Barnabas-7w</v>
          </cell>
          <cell r="F393">
            <v>18</v>
          </cell>
          <cell r="G393" t="str">
            <v>C B-7w</v>
          </cell>
          <cell r="H393">
            <v>10</v>
          </cell>
          <cell r="M393" t="str">
            <v>W</v>
          </cell>
          <cell r="N393" t="str">
            <v>L</v>
          </cell>
        </row>
        <row r="394">
          <cell r="E394" t="str">
            <v>Catherine-6n</v>
          </cell>
          <cell r="F394">
            <v>15</v>
          </cell>
          <cell r="G394" t="str">
            <v>Al's-6n</v>
          </cell>
          <cell r="H394">
            <v>23</v>
          </cell>
          <cell r="M394" t="str">
            <v>L</v>
          </cell>
          <cell r="N394" t="str">
            <v>W</v>
          </cell>
        </row>
        <row r="395">
          <cell r="E395" t="str">
            <v>Germaine-7s</v>
          </cell>
          <cell r="F395">
            <v>22</v>
          </cell>
          <cell r="G395" t="str">
            <v>Catherine-7s</v>
          </cell>
          <cell r="H395">
            <v>8</v>
          </cell>
          <cell r="M395" t="str">
            <v>W</v>
          </cell>
          <cell r="N395" t="str">
            <v>L</v>
          </cell>
        </row>
        <row r="396">
          <cell r="E396" t="str">
            <v>Catherine-7w</v>
          </cell>
          <cell r="F396">
            <v>16</v>
          </cell>
          <cell r="G396" t="str">
            <v>M H R-7w</v>
          </cell>
          <cell r="H396">
            <v>17</v>
          </cell>
          <cell r="M396" t="str">
            <v>L</v>
          </cell>
          <cell r="N396" t="str">
            <v>W</v>
          </cell>
        </row>
        <row r="397">
          <cell r="E397" t="str">
            <v>Catherine-8n</v>
          </cell>
          <cell r="F397">
            <v>52</v>
          </cell>
          <cell r="G397" t="str">
            <v>M H R-8n</v>
          </cell>
          <cell r="H397">
            <v>42</v>
          </cell>
          <cell r="M397" t="str">
            <v>W</v>
          </cell>
          <cell r="N397" t="str">
            <v>L</v>
          </cell>
        </row>
        <row r="398">
          <cell r="E398" t="str">
            <v>Fisher-6w</v>
          </cell>
          <cell r="F398">
            <v>2</v>
          </cell>
          <cell r="G398" t="str">
            <v>C B-6w</v>
          </cell>
          <cell r="H398">
            <v>0</v>
          </cell>
          <cell r="M398" t="str">
            <v>W</v>
          </cell>
          <cell r="N398" t="str">
            <v>L</v>
          </cell>
        </row>
        <row r="399">
          <cell r="E399" t="str">
            <v>Sutherland-6w</v>
          </cell>
          <cell r="F399">
            <v>10</v>
          </cell>
          <cell r="G399" t="str">
            <v>MHR Wht-6w</v>
          </cell>
          <cell r="H399">
            <v>11</v>
          </cell>
          <cell r="M399" t="str">
            <v>L</v>
          </cell>
          <cell r="N399" t="str">
            <v>W</v>
          </cell>
        </row>
        <row r="400">
          <cell r="E400" t="str">
            <v>Joe's-6s</v>
          </cell>
          <cell r="F400">
            <v>18</v>
          </cell>
          <cell r="G400" t="str">
            <v>MG Blue-6s</v>
          </cell>
          <cell r="H400">
            <v>24</v>
          </cell>
          <cell r="M400" t="str">
            <v>L</v>
          </cell>
          <cell r="N400" t="str">
            <v>W</v>
          </cell>
        </row>
        <row r="401">
          <cell r="E401" t="str">
            <v>Central Gold-7n</v>
          </cell>
          <cell r="F401">
            <v>31</v>
          </cell>
          <cell r="G401" t="str">
            <v>MG Gold-7n</v>
          </cell>
          <cell r="H401">
            <v>45</v>
          </cell>
          <cell r="M401" t="str">
            <v>L</v>
          </cell>
          <cell r="N401" t="str">
            <v>W</v>
          </cell>
        </row>
        <row r="402">
          <cell r="E402" t="str">
            <v>Central Wht-6w</v>
          </cell>
          <cell r="F402">
            <v>12</v>
          </cell>
          <cell r="G402" t="str">
            <v>MHR Blue-6w</v>
          </cell>
          <cell r="H402">
            <v>13</v>
          </cell>
          <cell r="M402" t="str">
            <v>L</v>
          </cell>
          <cell r="N402" t="str">
            <v>W</v>
          </cell>
        </row>
        <row r="403">
          <cell r="E403" t="str">
            <v>MG Blue-7s</v>
          </cell>
          <cell r="F403">
            <v>14</v>
          </cell>
          <cell r="G403" t="str">
            <v>Barnabas-7s</v>
          </cell>
          <cell r="H403">
            <v>44</v>
          </cell>
          <cell r="M403" t="str">
            <v>L</v>
          </cell>
          <cell r="N403" t="str">
            <v>W</v>
          </cell>
        </row>
        <row r="404">
          <cell r="E404" t="str">
            <v>Mike's-7w</v>
          </cell>
          <cell r="F404">
            <v>28</v>
          </cell>
          <cell r="G404" t="str">
            <v>Central Wht-7w</v>
          </cell>
          <cell r="H404">
            <v>13</v>
          </cell>
          <cell r="M404" t="str">
            <v>W</v>
          </cell>
          <cell r="N404" t="str">
            <v>L</v>
          </cell>
        </row>
        <row r="405">
          <cell r="E405" t="str">
            <v>Barnabas-8n</v>
          </cell>
          <cell r="G405" t="str">
            <v>MG Blue-8n</v>
          </cell>
          <cell r="M405" t="str">
            <v/>
          </cell>
          <cell r="N405" t="str">
            <v/>
          </cell>
        </row>
        <row r="406">
          <cell r="E406" t="str">
            <v>Catherine Red</v>
          </cell>
          <cell r="F406">
            <v>10</v>
          </cell>
          <cell r="G406" t="str">
            <v>Fisher Blue</v>
          </cell>
          <cell r="H406">
            <v>18</v>
          </cell>
          <cell r="M406" t="str">
            <v>L</v>
          </cell>
          <cell r="N406" t="str">
            <v>W</v>
          </cell>
        </row>
        <row r="407">
          <cell r="E407" t="str">
            <v>C K-6n</v>
          </cell>
          <cell r="F407">
            <v>35</v>
          </cell>
          <cell r="G407" t="str">
            <v>Catherine-6n</v>
          </cell>
          <cell r="H407">
            <v>23</v>
          </cell>
          <cell r="M407" t="str">
            <v>W</v>
          </cell>
          <cell r="N407" t="str">
            <v>L</v>
          </cell>
        </row>
        <row r="408">
          <cell r="E408" t="str">
            <v>Catherine-7w</v>
          </cell>
          <cell r="F408">
            <v>27</v>
          </cell>
          <cell r="G408" t="str">
            <v>Cajetan-7w</v>
          </cell>
          <cell r="H408">
            <v>13</v>
          </cell>
          <cell r="M408" t="str">
            <v>W</v>
          </cell>
          <cell r="N408" t="str">
            <v>L</v>
          </cell>
        </row>
        <row r="409">
          <cell r="E409" t="str">
            <v/>
          </cell>
          <cell r="G409" t="str">
            <v/>
          </cell>
          <cell r="M409" t="str">
            <v/>
          </cell>
          <cell r="N409" t="str">
            <v/>
          </cell>
        </row>
        <row r="410">
          <cell r="E410" t="str">
            <v>Catherine Blk</v>
          </cell>
          <cell r="F410">
            <v>22</v>
          </cell>
          <cell r="G410" t="str">
            <v>MG Red</v>
          </cell>
          <cell r="H410">
            <v>11</v>
          </cell>
          <cell r="M410" t="str">
            <v>W</v>
          </cell>
          <cell r="N410" t="str">
            <v>L</v>
          </cell>
        </row>
        <row r="411">
          <cell r="E411" t="str">
            <v>Barnabas Wht</v>
          </cell>
          <cell r="F411">
            <v>0</v>
          </cell>
          <cell r="G411" t="str">
            <v>Fisher Wht</v>
          </cell>
          <cell r="H411">
            <v>2</v>
          </cell>
          <cell r="M411" t="str">
            <v>L</v>
          </cell>
          <cell r="N411" t="str">
            <v>W</v>
          </cell>
        </row>
        <row r="412">
          <cell r="E412" t="str">
            <v>Barnabas Red-5n</v>
          </cell>
          <cell r="F412">
            <v>7</v>
          </cell>
          <cell r="G412" t="str">
            <v>MG BLue-5n</v>
          </cell>
          <cell r="H412">
            <v>17</v>
          </cell>
          <cell r="M412" t="str">
            <v>L</v>
          </cell>
          <cell r="N412" t="str">
            <v>W</v>
          </cell>
        </row>
        <row r="413">
          <cell r="E413" t="str">
            <v>MG Blue-7s</v>
          </cell>
          <cell r="F413">
            <v>19</v>
          </cell>
          <cell r="G413" t="str">
            <v>Germaine-7s</v>
          </cell>
          <cell r="H413">
            <v>14</v>
          </cell>
          <cell r="M413" t="str">
            <v>W</v>
          </cell>
          <cell r="N413" t="str">
            <v>L</v>
          </cell>
        </row>
        <row r="414">
          <cell r="E414" t="str">
            <v>MG Wht</v>
          </cell>
          <cell r="F414">
            <v>28</v>
          </cell>
          <cell r="G414" t="str">
            <v>NW</v>
          </cell>
          <cell r="H414">
            <v>6</v>
          </cell>
          <cell r="M414" t="str">
            <v>W</v>
          </cell>
          <cell r="N414" t="str">
            <v>L</v>
          </cell>
        </row>
        <row r="415">
          <cell r="E415" t="str">
            <v>Mike Blue-5n</v>
          </cell>
          <cell r="F415">
            <v>17</v>
          </cell>
          <cell r="G415" t="str">
            <v>MG Gold-5n</v>
          </cell>
          <cell r="H415">
            <v>22</v>
          </cell>
          <cell r="M415" t="str">
            <v>L</v>
          </cell>
          <cell r="N415" t="str">
            <v>W</v>
          </cell>
        </row>
        <row r="416">
          <cell r="E416" t="str">
            <v>Albert-6s</v>
          </cell>
          <cell r="F416">
            <v>2</v>
          </cell>
          <cell r="G416" t="str">
            <v>MG Blue-6s</v>
          </cell>
          <cell r="H416">
            <v>0</v>
          </cell>
          <cell r="M416" t="str">
            <v>W</v>
          </cell>
          <cell r="N416" t="str">
            <v>L</v>
          </cell>
        </row>
        <row r="417">
          <cell r="E417" t="str">
            <v>M H R-7n</v>
          </cell>
          <cell r="F417">
            <v>34</v>
          </cell>
          <cell r="G417" t="str">
            <v>Linus-7n</v>
          </cell>
          <cell r="H417">
            <v>32</v>
          </cell>
          <cell r="M417" t="str">
            <v>W</v>
          </cell>
          <cell r="N417" t="str">
            <v>L</v>
          </cell>
        </row>
        <row r="418">
          <cell r="E418" t="str">
            <v>Gerald-6n</v>
          </cell>
          <cell r="F418">
            <v>32</v>
          </cell>
          <cell r="G418" t="str">
            <v>Fisher-6n</v>
          </cell>
          <cell r="H418">
            <v>27</v>
          </cell>
          <cell r="M418" t="str">
            <v>W</v>
          </cell>
          <cell r="N418" t="str">
            <v>L</v>
          </cell>
        </row>
        <row r="419">
          <cell r="E419" t="str">
            <v>Gerald-7n</v>
          </cell>
          <cell r="F419">
            <v>36</v>
          </cell>
          <cell r="G419" t="str">
            <v>Sutherland-7n</v>
          </cell>
          <cell r="H419">
            <v>22</v>
          </cell>
          <cell r="M419" t="str">
            <v>W</v>
          </cell>
          <cell r="N419" t="str">
            <v>L</v>
          </cell>
        </row>
        <row r="420">
          <cell r="E420" t="str">
            <v>Gerald-7w</v>
          </cell>
          <cell r="F420">
            <v>15</v>
          </cell>
          <cell r="G420" t="str">
            <v>OLOW-7w</v>
          </cell>
          <cell r="H420">
            <v>21</v>
          </cell>
          <cell r="M420" t="str">
            <v>L</v>
          </cell>
          <cell r="N420" t="str">
            <v>W</v>
          </cell>
        </row>
        <row r="421">
          <cell r="E421" t="str">
            <v>MG Blue-8s</v>
          </cell>
          <cell r="F421">
            <v>28</v>
          </cell>
          <cell r="G421" t="str">
            <v>Gerald-8s</v>
          </cell>
          <cell r="H421">
            <v>33</v>
          </cell>
          <cell r="M421" t="str">
            <v>L</v>
          </cell>
          <cell r="N421" t="str">
            <v>W</v>
          </cell>
        </row>
        <row r="422">
          <cell r="E422" t="str">
            <v>Mike Wht</v>
          </cell>
          <cell r="F422">
            <v>4</v>
          </cell>
          <cell r="G422" t="str">
            <v>MG Blue</v>
          </cell>
          <cell r="H422">
            <v>21</v>
          </cell>
          <cell r="M422" t="str">
            <v>L</v>
          </cell>
          <cell r="N422" t="str">
            <v>W</v>
          </cell>
        </row>
        <row r="423">
          <cell r="E423" t="str">
            <v>MG Wht-5s</v>
          </cell>
          <cell r="F423">
            <v>14</v>
          </cell>
          <cell r="G423" t="str">
            <v>C B-5s</v>
          </cell>
          <cell r="H423">
            <v>29</v>
          </cell>
          <cell r="M423" t="str">
            <v>L</v>
          </cell>
          <cell r="N423" t="str">
            <v>W</v>
          </cell>
        </row>
        <row r="424">
          <cell r="E424" t="str">
            <v>C B-7w</v>
          </cell>
          <cell r="F424">
            <v>11</v>
          </cell>
          <cell r="G424" t="str">
            <v>MG Blue-7w</v>
          </cell>
          <cell r="H424">
            <v>28</v>
          </cell>
          <cell r="M424" t="str">
            <v>L</v>
          </cell>
          <cell r="N424" t="str">
            <v>W</v>
          </cell>
        </row>
        <row r="425">
          <cell r="E425" t="str">
            <v>Pat's-8s</v>
          </cell>
          <cell r="F425">
            <v>23</v>
          </cell>
          <cell r="G425" t="str">
            <v>MG Blue-8s</v>
          </cell>
          <cell r="H425">
            <v>53</v>
          </cell>
          <cell r="M425" t="str">
            <v>L</v>
          </cell>
          <cell r="N425" t="str">
            <v>W</v>
          </cell>
        </row>
        <row r="426">
          <cell r="E426" t="str">
            <v>Linus-6s</v>
          </cell>
          <cell r="F426">
            <v>26</v>
          </cell>
          <cell r="G426" t="str">
            <v>MG Blue-6s</v>
          </cell>
          <cell r="H426">
            <v>19</v>
          </cell>
          <cell r="M426" t="str">
            <v>W</v>
          </cell>
          <cell r="N426" t="str">
            <v>L</v>
          </cell>
        </row>
        <row r="427">
          <cell r="E427" t="str">
            <v>Fisher-6w</v>
          </cell>
          <cell r="F427">
            <v>10</v>
          </cell>
          <cell r="G427" t="str">
            <v>Barnabas-6w</v>
          </cell>
          <cell r="H427">
            <v>16</v>
          </cell>
          <cell r="M427" t="str">
            <v>L</v>
          </cell>
          <cell r="N427" t="str">
            <v>W</v>
          </cell>
        </row>
        <row r="428">
          <cell r="E428" t="str">
            <v>MG Wht-8s</v>
          </cell>
          <cell r="F428">
            <v>32</v>
          </cell>
          <cell r="G428" t="str">
            <v>Keller-8s</v>
          </cell>
          <cell r="H428">
            <v>31</v>
          </cell>
          <cell r="M428" t="str">
            <v>W</v>
          </cell>
          <cell r="N428" t="str">
            <v>L</v>
          </cell>
        </row>
        <row r="429">
          <cell r="E429" t="str">
            <v>Fisher -8w</v>
          </cell>
          <cell r="F429">
            <v>33</v>
          </cell>
          <cell r="G429" t="str">
            <v>Benedict-8w</v>
          </cell>
          <cell r="H429">
            <v>7</v>
          </cell>
          <cell r="M429" t="str">
            <v>W</v>
          </cell>
          <cell r="N429" t="str">
            <v>L</v>
          </cell>
        </row>
        <row r="430">
          <cell r="E430" t="str">
            <v>Joe's-5n</v>
          </cell>
          <cell r="F430">
            <v>12</v>
          </cell>
          <cell r="G430" t="str">
            <v>Linus Blue-5n</v>
          </cell>
          <cell r="H430">
            <v>21</v>
          </cell>
          <cell r="M430" t="str">
            <v>L</v>
          </cell>
          <cell r="N430" t="str">
            <v>W</v>
          </cell>
        </row>
        <row r="431">
          <cell r="E431" t="str">
            <v>Joe's-6s</v>
          </cell>
          <cell r="F431">
            <v>19</v>
          </cell>
          <cell r="G431" t="str">
            <v>Cassell-6s</v>
          </cell>
          <cell r="H431">
            <v>13</v>
          </cell>
          <cell r="M431" t="str">
            <v>W</v>
          </cell>
          <cell r="N431" t="str">
            <v>L</v>
          </cell>
        </row>
        <row r="432">
          <cell r="E432" t="str">
            <v>Joe's-8s</v>
          </cell>
          <cell r="F432">
            <v>15</v>
          </cell>
          <cell r="G432" t="str">
            <v>Incarnation-8s</v>
          </cell>
          <cell r="H432">
            <v>30</v>
          </cell>
          <cell r="M432" t="str">
            <v>L</v>
          </cell>
          <cell r="N432" t="str">
            <v>W</v>
          </cell>
        </row>
        <row r="433">
          <cell r="E433" t="str">
            <v>Incarnation-5n</v>
          </cell>
          <cell r="F433">
            <v>10</v>
          </cell>
          <cell r="G433" t="str">
            <v>Christina Red-5n</v>
          </cell>
          <cell r="H433">
            <v>9</v>
          </cell>
          <cell r="M433" t="str">
            <v>W</v>
          </cell>
          <cell r="N433" t="str">
            <v>L</v>
          </cell>
        </row>
        <row r="434">
          <cell r="E434" t="str">
            <v>Linus Wht-5s</v>
          </cell>
          <cell r="F434">
            <v>0</v>
          </cell>
          <cell r="G434" t="str">
            <v>Christina Wht-5s</v>
          </cell>
          <cell r="H434">
            <v>2</v>
          </cell>
          <cell r="M434" t="str">
            <v>L</v>
          </cell>
          <cell r="N434" t="str">
            <v>W</v>
          </cell>
        </row>
        <row r="435">
          <cell r="E435" t="str">
            <v>Christina-6w</v>
          </cell>
          <cell r="F435">
            <v>14</v>
          </cell>
          <cell r="G435" t="str">
            <v>Barnabas-6w</v>
          </cell>
          <cell r="H435">
            <v>4</v>
          </cell>
          <cell r="M435" t="str">
            <v>W</v>
          </cell>
          <cell r="N435" t="str">
            <v>L</v>
          </cell>
        </row>
        <row r="436">
          <cell r="E436" t="str">
            <v>Christina-7w</v>
          </cell>
          <cell r="F436">
            <v>25</v>
          </cell>
          <cell r="G436" t="str">
            <v>M H R-7w</v>
          </cell>
          <cell r="H436">
            <v>11</v>
          </cell>
          <cell r="M436" t="str">
            <v>W</v>
          </cell>
          <cell r="N436" t="str">
            <v>L</v>
          </cell>
        </row>
        <row r="437">
          <cell r="E437" t="str">
            <v>CK Red-5n</v>
          </cell>
          <cell r="F437">
            <v>18</v>
          </cell>
          <cell r="G437" t="str">
            <v>Christopher-5n</v>
          </cell>
          <cell r="H437">
            <v>21</v>
          </cell>
          <cell r="M437" t="str">
            <v>L</v>
          </cell>
          <cell r="N437" t="str">
            <v>W</v>
          </cell>
        </row>
        <row r="438">
          <cell r="E438" t="str">
            <v>Al's-7s</v>
          </cell>
          <cell r="F438">
            <v>19</v>
          </cell>
          <cell r="G438" t="str">
            <v>Christopher-7s</v>
          </cell>
          <cell r="H438">
            <v>32</v>
          </cell>
          <cell r="M438" t="str">
            <v>L</v>
          </cell>
          <cell r="N438" t="str">
            <v>W</v>
          </cell>
        </row>
        <row r="439">
          <cell r="E439" t="str">
            <v>Christopher-8s</v>
          </cell>
          <cell r="F439">
            <v>2</v>
          </cell>
          <cell r="G439" t="str">
            <v>Linus-8s</v>
          </cell>
          <cell r="H439">
            <v>0</v>
          </cell>
          <cell r="M439" t="str">
            <v>W</v>
          </cell>
          <cell r="N439" t="str">
            <v>L</v>
          </cell>
        </row>
        <row r="440">
          <cell r="E440" t="str">
            <v>Damian Blue</v>
          </cell>
          <cell r="F440">
            <v>6</v>
          </cell>
          <cell r="G440" t="str">
            <v>Linus</v>
          </cell>
          <cell r="H440">
            <v>4</v>
          </cell>
          <cell r="M440" t="str">
            <v>W</v>
          </cell>
          <cell r="N440" t="str">
            <v>L</v>
          </cell>
        </row>
        <row r="441">
          <cell r="E441" t="str">
            <v>Damian-7n</v>
          </cell>
          <cell r="F441">
            <v>42</v>
          </cell>
          <cell r="G441" t="str">
            <v>Fisher-7n</v>
          </cell>
          <cell r="H441">
            <v>30</v>
          </cell>
          <cell r="M441" t="str">
            <v>W</v>
          </cell>
          <cell r="N441" t="str">
            <v>L</v>
          </cell>
        </row>
        <row r="442">
          <cell r="E442" t="str">
            <v>Al's-8s</v>
          </cell>
          <cell r="F442">
            <v>32</v>
          </cell>
          <cell r="G442" t="str">
            <v>Damian -8s</v>
          </cell>
          <cell r="H442">
            <v>31</v>
          </cell>
          <cell r="M442" t="str">
            <v>W</v>
          </cell>
          <cell r="N442" t="str">
            <v>L</v>
          </cell>
        </row>
        <row r="443">
          <cell r="E443" t="str">
            <v>C K-6w</v>
          </cell>
          <cell r="F443">
            <v>13</v>
          </cell>
          <cell r="G443" t="str">
            <v>Mike's-6w</v>
          </cell>
          <cell r="H443">
            <v>11</v>
          </cell>
          <cell r="M443" t="str">
            <v>W</v>
          </cell>
          <cell r="N443" t="str">
            <v>L</v>
          </cell>
        </row>
        <row r="444">
          <cell r="E444" t="str">
            <v>Fisher Wht-7w</v>
          </cell>
          <cell r="F444">
            <v>6</v>
          </cell>
          <cell r="G444" t="str">
            <v>Mike's-7w</v>
          </cell>
          <cell r="H444">
            <v>13</v>
          </cell>
          <cell r="M444" t="str">
            <v>L</v>
          </cell>
          <cell r="N444" t="str">
            <v>W</v>
          </cell>
        </row>
        <row r="445">
          <cell r="E445" t="str">
            <v>Albert-8w</v>
          </cell>
          <cell r="F445">
            <v>9</v>
          </cell>
          <cell r="G445" t="str">
            <v>Mike Blue-8w</v>
          </cell>
          <cell r="H445">
            <v>25</v>
          </cell>
          <cell r="M445" t="str">
            <v>L</v>
          </cell>
          <cell r="N445" t="str">
            <v>W</v>
          </cell>
        </row>
        <row r="446">
          <cell r="E446" t="str">
            <v>Mike Wht-8w</v>
          </cell>
          <cell r="F446">
            <v>24</v>
          </cell>
          <cell r="G446" t="str">
            <v>Damian-8w</v>
          </cell>
          <cell r="H446">
            <v>27</v>
          </cell>
          <cell r="M446" t="str">
            <v>L</v>
          </cell>
          <cell r="N446" t="str">
            <v>W</v>
          </cell>
        </row>
        <row r="447">
          <cell r="E447" t="str">
            <v>Al's</v>
          </cell>
          <cell r="F447">
            <v>12</v>
          </cell>
          <cell r="G447" t="str">
            <v>S E</v>
          </cell>
          <cell r="H447">
            <v>10</v>
          </cell>
          <cell r="M447" t="str">
            <v>W</v>
          </cell>
          <cell r="N447" t="str">
            <v>L</v>
          </cell>
        </row>
        <row r="448">
          <cell r="E448" t="str">
            <v>Cath Red-5n</v>
          </cell>
          <cell r="F448">
            <v>27</v>
          </cell>
          <cell r="G448" t="str">
            <v>Al's-5n</v>
          </cell>
          <cell r="H448">
            <v>15</v>
          </cell>
          <cell r="M448" t="str">
            <v>W</v>
          </cell>
          <cell r="N448" t="str">
            <v>L</v>
          </cell>
        </row>
        <row r="449">
          <cell r="E449" t="str">
            <v>C B-6n</v>
          </cell>
          <cell r="F449">
            <v>22</v>
          </cell>
          <cell r="G449" t="str">
            <v>Al's-6n</v>
          </cell>
          <cell r="H449">
            <v>25</v>
          </cell>
          <cell r="M449" t="str">
            <v>L</v>
          </cell>
          <cell r="N449" t="str">
            <v>W</v>
          </cell>
        </row>
        <row r="450">
          <cell r="E450" t="str">
            <v>Al's-6w</v>
          </cell>
          <cell r="F450">
            <v>13</v>
          </cell>
          <cell r="G450" t="str">
            <v>C K-6w</v>
          </cell>
          <cell r="H450">
            <v>9</v>
          </cell>
          <cell r="M450" t="str">
            <v>W</v>
          </cell>
          <cell r="N450" t="str">
            <v>L</v>
          </cell>
        </row>
        <row r="451">
          <cell r="E451" t="str">
            <v>Barnabas Red-5n</v>
          </cell>
          <cell r="F451">
            <v>2</v>
          </cell>
          <cell r="G451" t="str">
            <v>IJP-5n</v>
          </cell>
          <cell r="H451">
            <v>0</v>
          </cell>
          <cell r="M451" t="str">
            <v>W</v>
          </cell>
          <cell r="N451" t="str">
            <v>L</v>
          </cell>
        </row>
        <row r="452">
          <cell r="E452" t="str">
            <v>Barnabas Blk-5s</v>
          </cell>
          <cell r="F452">
            <v>22</v>
          </cell>
          <cell r="G452" t="str">
            <v>MG Blk-5s</v>
          </cell>
          <cell r="H452">
            <v>15</v>
          </cell>
          <cell r="M452" t="str">
            <v>W</v>
          </cell>
          <cell r="N452" t="str">
            <v>L</v>
          </cell>
        </row>
        <row r="453">
          <cell r="E453" t="str">
            <v>Barnabas-7s</v>
          </cell>
          <cell r="F453">
            <v>27</v>
          </cell>
          <cell r="G453" t="str">
            <v>Incarnation-7s</v>
          </cell>
          <cell r="H453">
            <v>15</v>
          </cell>
          <cell r="M453" t="str">
            <v>W</v>
          </cell>
          <cell r="N453" t="str">
            <v>L</v>
          </cell>
        </row>
        <row r="454">
          <cell r="E454" t="str">
            <v>S W</v>
          </cell>
          <cell r="F454">
            <v>9</v>
          </cell>
          <cell r="G454" t="str">
            <v>Barnabas Red</v>
          </cell>
          <cell r="H454">
            <v>8</v>
          </cell>
          <cell r="M454" t="str">
            <v>W</v>
          </cell>
          <cell r="N454" t="str">
            <v>L</v>
          </cell>
        </row>
        <row r="455">
          <cell r="E455" t="str">
            <v>Christina-7w</v>
          </cell>
          <cell r="F455">
            <v>29</v>
          </cell>
          <cell r="G455" t="str">
            <v>Barnabas-7w</v>
          </cell>
          <cell r="H455">
            <v>19</v>
          </cell>
          <cell r="M455" t="str">
            <v>W</v>
          </cell>
          <cell r="N455" t="str">
            <v>L</v>
          </cell>
        </row>
        <row r="456">
          <cell r="E456" t="str">
            <v>Barnabas-8n</v>
          </cell>
          <cell r="F456">
            <v>38</v>
          </cell>
          <cell r="G456" t="str">
            <v>Mike's-8n</v>
          </cell>
          <cell r="H456">
            <v>26</v>
          </cell>
          <cell r="M456" t="str">
            <v>W</v>
          </cell>
          <cell r="N456" t="str">
            <v>L</v>
          </cell>
        </row>
        <row r="457">
          <cell r="E457" t="str">
            <v>CK Wht</v>
          </cell>
          <cell r="F457">
            <v>16</v>
          </cell>
          <cell r="G457" t="str">
            <v>Bede</v>
          </cell>
          <cell r="H457">
            <v>12</v>
          </cell>
          <cell r="M457" t="str">
            <v>W</v>
          </cell>
          <cell r="N457" t="str">
            <v>L</v>
          </cell>
        </row>
        <row r="458">
          <cell r="E458" t="str">
            <v>Bede-8s</v>
          </cell>
          <cell r="F458">
            <v>20</v>
          </cell>
          <cell r="G458" t="str">
            <v>C B-8s</v>
          </cell>
          <cell r="H458">
            <v>22</v>
          </cell>
          <cell r="M458" t="str">
            <v>L</v>
          </cell>
          <cell r="N458" t="str">
            <v>W</v>
          </cell>
        </row>
        <row r="459">
          <cell r="E459" t="str">
            <v>Barnabas Wht-5s</v>
          </cell>
          <cell r="F459">
            <v>11</v>
          </cell>
          <cell r="G459" t="str">
            <v>CK Wht-5s</v>
          </cell>
          <cell r="H459">
            <v>28</v>
          </cell>
          <cell r="M459" t="str">
            <v>L</v>
          </cell>
          <cell r="N459" t="str">
            <v>W</v>
          </cell>
        </row>
        <row r="460">
          <cell r="E460" t="str">
            <v>Christina Red</v>
          </cell>
          <cell r="F460">
            <v>6</v>
          </cell>
          <cell r="G460" t="str">
            <v>CK Red</v>
          </cell>
          <cell r="H460">
            <v>11</v>
          </cell>
          <cell r="M460" t="str">
            <v>L</v>
          </cell>
          <cell r="N460" t="str">
            <v>W</v>
          </cell>
        </row>
        <row r="461">
          <cell r="E461" t="str">
            <v>Catherine-8n</v>
          </cell>
          <cell r="F461">
            <v>40</v>
          </cell>
          <cell r="G461" t="str">
            <v>C K-8n</v>
          </cell>
          <cell r="H461">
            <v>36</v>
          </cell>
          <cell r="M461" t="str">
            <v>W</v>
          </cell>
          <cell r="N461" t="str">
            <v>L</v>
          </cell>
        </row>
        <row r="462">
          <cell r="E462" t="str">
            <v>Albert-8w</v>
          </cell>
          <cell r="F462">
            <v>16</v>
          </cell>
          <cell r="G462" t="str">
            <v>C K-8w</v>
          </cell>
          <cell r="H462">
            <v>20</v>
          </cell>
          <cell r="M462" t="str">
            <v>L</v>
          </cell>
          <cell r="N462" t="str">
            <v>W</v>
          </cell>
        </row>
        <row r="463">
          <cell r="E463" t="str">
            <v>Fisher Gray</v>
          </cell>
          <cell r="F463">
            <v>14</v>
          </cell>
          <cell r="G463" t="str">
            <v>Cajetan</v>
          </cell>
          <cell r="H463">
            <v>4</v>
          </cell>
          <cell r="M463" t="str">
            <v>W</v>
          </cell>
          <cell r="N463" t="str">
            <v>L</v>
          </cell>
        </row>
        <row r="464">
          <cell r="E464" t="str">
            <v>S W-5n</v>
          </cell>
          <cell r="F464">
            <v>14</v>
          </cell>
          <cell r="G464" t="str">
            <v>Cajetan Blk-5n</v>
          </cell>
          <cell r="H464">
            <v>24</v>
          </cell>
          <cell r="M464" t="str">
            <v>L</v>
          </cell>
          <cell r="N464" t="str">
            <v>W</v>
          </cell>
        </row>
        <row r="465">
          <cell r="E465" t="str">
            <v>Cajetan Gold-5s</v>
          </cell>
          <cell r="F465">
            <v>23</v>
          </cell>
          <cell r="G465" t="str">
            <v>Sutherland-5s</v>
          </cell>
          <cell r="H465">
            <v>10</v>
          </cell>
          <cell r="M465" t="str">
            <v>W</v>
          </cell>
          <cell r="N465" t="str">
            <v>L</v>
          </cell>
        </row>
        <row r="466">
          <cell r="E466" t="str">
            <v>Cajetan-6n</v>
          </cell>
          <cell r="F466">
            <v>25</v>
          </cell>
          <cell r="G466" t="str">
            <v>MG Blue-6n</v>
          </cell>
          <cell r="H466">
            <v>16</v>
          </cell>
          <cell r="M466" t="str">
            <v>W</v>
          </cell>
          <cell r="N466" t="str">
            <v>L</v>
          </cell>
        </row>
        <row r="467">
          <cell r="E467" t="str">
            <v>Fisher-6w</v>
          </cell>
          <cell r="F467">
            <v>6</v>
          </cell>
          <cell r="G467" t="str">
            <v>Cajetan-6w</v>
          </cell>
          <cell r="H467">
            <v>7</v>
          </cell>
          <cell r="M467" t="str">
            <v>L</v>
          </cell>
          <cell r="N467" t="str">
            <v>W</v>
          </cell>
        </row>
        <row r="468">
          <cell r="E468" t="str">
            <v>Cajetan-7n</v>
          </cell>
          <cell r="F468">
            <v>30</v>
          </cell>
          <cell r="G468" t="str">
            <v>Damian-7n</v>
          </cell>
          <cell r="H468">
            <v>22</v>
          </cell>
          <cell r="M468" t="str">
            <v>W</v>
          </cell>
          <cell r="N468" t="str">
            <v>L</v>
          </cell>
        </row>
        <row r="469">
          <cell r="E469" t="str">
            <v>Central Gold-6n</v>
          </cell>
          <cell r="F469">
            <v>40</v>
          </cell>
          <cell r="G469" t="str">
            <v>Keller-6n</v>
          </cell>
          <cell r="H469">
            <v>12</v>
          </cell>
          <cell r="M469" t="str">
            <v>W</v>
          </cell>
          <cell r="N469" t="str">
            <v>L</v>
          </cell>
        </row>
        <row r="470">
          <cell r="E470" t="str">
            <v>Q M-7s</v>
          </cell>
          <cell r="F470">
            <v>30</v>
          </cell>
          <cell r="G470" t="str">
            <v>Central Grn-7s</v>
          </cell>
          <cell r="H470">
            <v>13</v>
          </cell>
          <cell r="M470" t="str">
            <v>W</v>
          </cell>
          <cell r="N470" t="str">
            <v>L</v>
          </cell>
        </row>
        <row r="471">
          <cell r="E471" t="str">
            <v>MG Gold-8s</v>
          </cell>
          <cell r="F471">
            <v>39</v>
          </cell>
          <cell r="G471" t="str">
            <v>Central Grn-8s</v>
          </cell>
          <cell r="H471">
            <v>20</v>
          </cell>
          <cell r="M471" t="str">
            <v>W</v>
          </cell>
          <cell r="N471" t="str">
            <v>L</v>
          </cell>
        </row>
        <row r="472">
          <cell r="E472" t="str">
            <v>Mike Blue-8w</v>
          </cell>
          <cell r="F472">
            <v>16</v>
          </cell>
          <cell r="G472" t="str">
            <v>Central Wht-8w</v>
          </cell>
          <cell r="H472">
            <v>7</v>
          </cell>
          <cell r="M472" t="str">
            <v>W</v>
          </cell>
          <cell r="N472" t="str">
            <v>L</v>
          </cell>
        </row>
        <row r="473">
          <cell r="E473" t="str">
            <v>Albert-6s</v>
          </cell>
          <cell r="F473">
            <v>10</v>
          </cell>
          <cell r="G473" t="str">
            <v>Central Grn-6s</v>
          </cell>
          <cell r="H473">
            <v>24</v>
          </cell>
          <cell r="M473" t="str">
            <v>L</v>
          </cell>
          <cell r="N473" t="str">
            <v>W</v>
          </cell>
        </row>
        <row r="474">
          <cell r="E474" t="str">
            <v>Christina Wht-5s</v>
          </cell>
          <cell r="F474">
            <v>13</v>
          </cell>
          <cell r="G474" t="str">
            <v>MHR Wht-5s</v>
          </cell>
          <cell r="H474">
            <v>18</v>
          </cell>
          <cell r="M474" t="str">
            <v>L</v>
          </cell>
          <cell r="N474" t="str">
            <v>W</v>
          </cell>
        </row>
        <row r="475">
          <cell r="E475" t="str">
            <v>Christina-6w</v>
          </cell>
          <cell r="F475">
            <v>18</v>
          </cell>
          <cell r="G475" t="str">
            <v>Central Wht-6w</v>
          </cell>
          <cell r="H475">
            <v>3</v>
          </cell>
          <cell r="M475" t="str">
            <v>W</v>
          </cell>
          <cell r="N475" t="str">
            <v>L</v>
          </cell>
        </row>
        <row r="476">
          <cell r="E476" t="str">
            <v>MG Gold-7n</v>
          </cell>
          <cell r="F476">
            <v>41</v>
          </cell>
          <cell r="G476" t="str">
            <v>Christina-7n</v>
          </cell>
          <cell r="H476">
            <v>37</v>
          </cell>
          <cell r="M476" t="str">
            <v>W</v>
          </cell>
          <cell r="N476" t="str">
            <v>L</v>
          </cell>
        </row>
        <row r="477">
          <cell r="E477" t="str">
            <v>Catherine-8w</v>
          </cell>
          <cell r="F477">
            <v>10</v>
          </cell>
          <cell r="G477" t="str">
            <v>Christina-8w</v>
          </cell>
          <cell r="H477">
            <v>14</v>
          </cell>
          <cell r="M477" t="str">
            <v>L</v>
          </cell>
          <cell r="N477" t="str">
            <v>W</v>
          </cell>
        </row>
        <row r="478">
          <cell r="E478" t="str">
            <v>Gerald-5s</v>
          </cell>
          <cell r="F478">
            <v>6</v>
          </cell>
          <cell r="G478" t="str">
            <v>S E-5s</v>
          </cell>
          <cell r="H478">
            <v>23</v>
          </cell>
          <cell r="M478" t="str">
            <v>L</v>
          </cell>
          <cell r="N478" t="str">
            <v>W</v>
          </cell>
        </row>
        <row r="479">
          <cell r="E479" t="str">
            <v>IJP-6n</v>
          </cell>
          <cell r="F479">
            <v>18</v>
          </cell>
          <cell r="G479" t="str">
            <v>Gerald-6n</v>
          </cell>
          <cell r="H479">
            <v>34</v>
          </cell>
          <cell r="M479" t="str">
            <v>L</v>
          </cell>
          <cell r="N479" t="str">
            <v>W</v>
          </cell>
        </row>
        <row r="480">
          <cell r="E480" t="str">
            <v>Fisher-8n</v>
          </cell>
          <cell r="F480">
            <v>40</v>
          </cell>
          <cell r="G480" t="str">
            <v>Sutherland-8n</v>
          </cell>
          <cell r="H480">
            <v>9</v>
          </cell>
          <cell r="M480" t="str">
            <v>W</v>
          </cell>
          <cell r="N480" t="str">
            <v>L</v>
          </cell>
        </row>
        <row r="481">
          <cell r="E481" t="str">
            <v>MG Blue-7w</v>
          </cell>
          <cell r="F481">
            <v>11</v>
          </cell>
          <cell r="G481" t="str">
            <v>Gerald-7w</v>
          </cell>
          <cell r="H481">
            <v>16</v>
          </cell>
          <cell r="M481" t="str">
            <v>L</v>
          </cell>
          <cell r="N481" t="str">
            <v>W</v>
          </cell>
        </row>
        <row r="482">
          <cell r="E482" t="str">
            <v>C K-7n</v>
          </cell>
          <cell r="F482">
            <v>25</v>
          </cell>
          <cell r="G482" t="str">
            <v>Gerald-7n</v>
          </cell>
          <cell r="H482">
            <v>33</v>
          </cell>
          <cell r="M482" t="str">
            <v>L</v>
          </cell>
          <cell r="N482" t="str">
            <v>W</v>
          </cell>
        </row>
        <row r="483">
          <cell r="E483" t="str">
            <v>Cath Blk-5s</v>
          </cell>
          <cell r="F483">
            <v>34</v>
          </cell>
          <cell r="G483" t="str">
            <v>Germaine-5s</v>
          </cell>
          <cell r="H483">
            <v>17</v>
          </cell>
          <cell r="M483" t="str">
            <v>W</v>
          </cell>
          <cell r="N483" t="str">
            <v>L</v>
          </cell>
        </row>
        <row r="484">
          <cell r="E484" t="str">
            <v>Linus Wht-5s</v>
          </cell>
          <cell r="F484">
            <v>16</v>
          </cell>
          <cell r="G484" t="str">
            <v>N W-5s</v>
          </cell>
          <cell r="H484">
            <v>10</v>
          </cell>
          <cell r="M484" t="str">
            <v>W</v>
          </cell>
          <cell r="N484" t="str">
            <v>L</v>
          </cell>
        </row>
        <row r="485">
          <cell r="E485" t="str">
            <v>Fisher Blue-7w</v>
          </cell>
          <cell r="F485">
            <v>19</v>
          </cell>
          <cell r="G485" t="str">
            <v>C K-7w</v>
          </cell>
          <cell r="H485">
            <v>17</v>
          </cell>
          <cell r="M485" t="str">
            <v>W</v>
          </cell>
          <cell r="N485" t="str">
            <v>L</v>
          </cell>
        </row>
        <row r="486">
          <cell r="E486" t="str">
            <v>Fisher-6n</v>
          </cell>
          <cell r="F486">
            <v>27</v>
          </cell>
          <cell r="G486" t="str">
            <v>Germaine-6n</v>
          </cell>
          <cell r="H486">
            <v>25</v>
          </cell>
          <cell r="M486" t="str">
            <v>W</v>
          </cell>
          <cell r="N486" t="str">
            <v>L</v>
          </cell>
        </row>
        <row r="487">
          <cell r="E487" t="str">
            <v>Cajetan-8w</v>
          </cell>
          <cell r="F487">
            <v>35</v>
          </cell>
          <cell r="G487" t="str">
            <v>Barnabas-8w</v>
          </cell>
          <cell r="H487">
            <v>14</v>
          </cell>
          <cell r="M487" t="str">
            <v>W</v>
          </cell>
          <cell r="N487" t="str">
            <v>L</v>
          </cell>
        </row>
        <row r="488">
          <cell r="E488" t="str">
            <v>Germaine-8n</v>
          </cell>
          <cell r="F488">
            <v>32</v>
          </cell>
          <cell r="G488" t="str">
            <v>I J P-8n</v>
          </cell>
          <cell r="H488">
            <v>19</v>
          </cell>
          <cell r="M488" t="str">
            <v>W</v>
          </cell>
          <cell r="N488" t="str">
            <v>L</v>
          </cell>
        </row>
        <row r="489">
          <cell r="E489" t="str">
            <v>MHR Red-5n</v>
          </cell>
          <cell r="F489">
            <v>40</v>
          </cell>
          <cell r="G489" t="str">
            <v>Pat's-5n</v>
          </cell>
          <cell r="H489">
            <v>18</v>
          </cell>
          <cell r="M489" t="str">
            <v>W</v>
          </cell>
          <cell r="N489" t="str">
            <v>L</v>
          </cell>
        </row>
        <row r="490">
          <cell r="E490" t="str">
            <v>MHR Wht-6w</v>
          </cell>
          <cell r="F490">
            <v>17</v>
          </cell>
          <cell r="G490" t="str">
            <v>Barnabas-6w</v>
          </cell>
          <cell r="H490">
            <v>12</v>
          </cell>
          <cell r="M490" t="str">
            <v>W</v>
          </cell>
          <cell r="N490" t="str">
            <v>L</v>
          </cell>
        </row>
        <row r="491">
          <cell r="E491" t="str">
            <v>M H R-7n</v>
          </cell>
          <cell r="F491">
            <v>49</v>
          </cell>
          <cell r="G491" t="str">
            <v>Fisher-7n</v>
          </cell>
          <cell r="H491">
            <v>33</v>
          </cell>
          <cell r="M491" t="str">
            <v>W</v>
          </cell>
          <cell r="N491" t="str">
            <v>L</v>
          </cell>
        </row>
        <row r="492">
          <cell r="E492" t="str">
            <v>M H R-7w</v>
          </cell>
          <cell r="F492">
            <v>20</v>
          </cell>
          <cell r="G492" t="str">
            <v>C B-7w</v>
          </cell>
          <cell r="H492">
            <v>14</v>
          </cell>
          <cell r="M492" t="str">
            <v>W</v>
          </cell>
          <cell r="N492" t="str">
            <v>L</v>
          </cell>
        </row>
        <row r="493">
          <cell r="E493" t="str">
            <v>MG Wht-8w</v>
          </cell>
          <cell r="F493">
            <v>23</v>
          </cell>
          <cell r="G493" t="str">
            <v>M H R-8w</v>
          </cell>
          <cell r="H493">
            <v>46</v>
          </cell>
          <cell r="M493" t="str">
            <v>L</v>
          </cell>
          <cell r="N493" t="str">
            <v>W</v>
          </cell>
        </row>
        <row r="494">
          <cell r="E494" t="str">
            <v/>
          </cell>
          <cell r="G494" t="str">
            <v/>
          </cell>
          <cell r="M494" t="str">
            <v/>
          </cell>
          <cell r="N494" t="str">
            <v/>
          </cell>
        </row>
        <row r="495">
          <cell r="E495" t="str">
            <v>Barnabas-6n</v>
          </cell>
          <cell r="F495">
            <v>15</v>
          </cell>
          <cell r="G495" t="str">
            <v>M H R-6n</v>
          </cell>
          <cell r="H495">
            <v>30</v>
          </cell>
          <cell r="M495" t="str">
            <v>L</v>
          </cell>
          <cell r="N495" t="str">
            <v>W</v>
          </cell>
        </row>
        <row r="496">
          <cell r="E496" t="str">
            <v>M H R-8n</v>
          </cell>
          <cell r="F496">
            <v>36</v>
          </cell>
          <cell r="G496" t="str">
            <v>Central Gold-8n</v>
          </cell>
          <cell r="H496">
            <v>41</v>
          </cell>
          <cell r="M496" t="str">
            <v>L</v>
          </cell>
          <cell r="N496" t="str">
            <v>W</v>
          </cell>
        </row>
        <row r="497">
          <cell r="E497" t="str">
            <v>Christina-8n</v>
          </cell>
          <cell r="F497">
            <v>37</v>
          </cell>
          <cell r="G497" t="str">
            <v>Cajetan-8n</v>
          </cell>
          <cell r="H497">
            <v>41</v>
          </cell>
          <cell r="M497" t="str">
            <v>L</v>
          </cell>
          <cell r="N497" t="str">
            <v>W</v>
          </cell>
        </row>
        <row r="498">
          <cell r="E498" t="str">
            <v>Linus-7n</v>
          </cell>
          <cell r="F498">
            <v>27</v>
          </cell>
          <cell r="G498" t="str">
            <v>Sutherland-7n</v>
          </cell>
          <cell r="H498">
            <v>28</v>
          </cell>
          <cell r="M498" t="str">
            <v>L</v>
          </cell>
          <cell r="N498" t="str">
            <v>W</v>
          </cell>
        </row>
        <row r="499">
          <cell r="E499" t="str">
            <v>Sutherland-6n</v>
          </cell>
          <cell r="F499">
            <v>13</v>
          </cell>
          <cell r="G499" t="str">
            <v>Christina-6n</v>
          </cell>
          <cell r="H499">
            <v>27</v>
          </cell>
          <cell r="M499" t="str">
            <v>L</v>
          </cell>
          <cell r="N499" t="str">
            <v>W</v>
          </cell>
        </row>
        <row r="500">
          <cell r="E500" t="str">
            <v>Central Gold-7n</v>
          </cell>
          <cell r="F500">
            <v>20</v>
          </cell>
          <cell r="G500" t="str">
            <v>Mike's-7n</v>
          </cell>
          <cell r="H500">
            <v>25</v>
          </cell>
          <cell r="M500" t="str">
            <v>L</v>
          </cell>
          <cell r="N500" t="str">
            <v>W</v>
          </cell>
        </row>
        <row r="501">
          <cell r="E501" t="str">
            <v>Mike Wht-5s</v>
          </cell>
          <cell r="F501">
            <v>19</v>
          </cell>
          <cell r="G501" t="str">
            <v>OLOW-5s</v>
          </cell>
          <cell r="H501">
            <v>6</v>
          </cell>
          <cell r="M501" t="str">
            <v>W</v>
          </cell>
          <cell r="N501" t="str">
            <v>L</v>
          </cell>
        </row>
        <row r="502">
          <cell r="E502" t="str">
            <v>Mike's-6n</v>
          </cell>
          <cell r="F502">
            <v>24</v>
          </cell>
          <cell r="G502" t="str">
            <v>Incarnation-6n</v>
          </cell>
          <cell r="H502">
            <v>17</v>
          </cell>
          <cell r="M502" t="str">
            <v>W</v>
          </cell>
          <cell r="N502" t="str">
            <v>L</v>
          </cell>
        </row>
        <row r="503">
          <cell r="E503" t="str">
            <v>Mike's-6w</v>
          </cell>
          <cell r="F503">
            <v>0</v>
          </cell>
          <cell r="G503" t="str">
            <v>MHR Blue-6w</v>
          </cell>
          <cell r="H503">
            <v>2</v>
          </cell>
          <cell r="M503" t="str">
            <v>L</v>
          </cell>
          <cell r="N503" t="str">
            <v>W</v>
          </cell>
        </row>
        <row r="504">
          <cell r="E504" t="str">
            <v>CB-7n</v>
          </cell>
          <cell r="F504">
            <v>50</v>
          </cell>
          <cell r="G504" t="str">
            <v>Mike's-7n</v>
          </cell>
          <cell r="H504">
            <v>44</v>
          </cell>
          <cell r="M504" t="str">
            <v>W</v>
          </cell>
          <cell r="N504" t="str">
            <v>L</v>
          </cell>
        </row>
        <row r="505">
          <cell r="E505" t="str">
            <v>Mike Blue</v>
          </cell>
          <cell r="F505">
            <v>14</v>
          </cell>
          <cell r="G505" t="str">
            <v>George</v>
          </cell>
          <cell r="H505">
            <v>15</v>
          </cell>
          <cell r="M505" t="str">
            <v>L</v>
          </cell>
          <cell r="N505" t="str">
            <v>W</v>
          </cell>
        </row>
        <row r="506">
          <cell r="E506" t="str">
            <v>Pat's-7s</v>
          </cell>
          <cell r="F506">
            <v>0</v>
          </cell>
          <cell r="G506" t="str">
            <v>Catherine-7s</v>
          </cell>
          <cell r="H506">
            <v>2</v>
          </cell>
          <cell r="M506" t="str">
            <v>L</v>
          </cell>
          <cell r="N506" t="str">
            <v>W</v>
          </cell>
        </row>
        <row r="507">
          <cell r="E507" t="str">
            <v>Pat's-5n</v>
          </cell>
          <cell r="F507">
            <v>10</v>
          </cell>
          <cell r="G507" t="str">
            <v>CK Red-5n</v>
          </cell>
          <cell r="H507">
            <v>15</v>
          </cell>
          <cell r="M507" t="str">
            <v>L</v>
          </cell>
          <cell r="N507" t="str">
            <v>W</v>
          </cell>
        </row>
        <row r="508">
          <cell r="E508" t="str">
            <v>Christina Wht</v>
          </cell>
          <cell r="F508">
            <v>15</v>
          </cell>
          <cell r="G508" t="str">
            <v>Q M</v>
          </cell>
          <cell r="H508">
            <v>11</v>
          </cell>
          <cell r="M508" t="str">
            <v>W</v>
          </cell>
          <cell r="N508" t="str">
            <v>L</v>
          </cell>
        </row>
        <row r="509">
          <cell r="E509" t="str">
            <v>Christina Red-5n</v>
          </cell>
          <cell r="F509">
            <v>29</v>
          </cell>
          <cell r="G509" t="str">
            <v>Q M-5n</v>
          </cell>
          <cell r="H509">
            <v>16</v>
          </cell>
          <cell r="M509" t="str">
            <v>W</v>
          </cell>
          <cell r="N509" t="str">
            <v>L</v>
          </cell>
        </row>
        <row r="510">
          <cell r="E510" t="str">
            <v>Q M-6s</v>
          </cell>
          <cell r="F510">
            <v>13</v>
          </cell>
          <cell r="G510" t="str">
            <v>OLOW-6s</v>
          </cell>
          <cell r="H510">
            <v>9</v>
          </cell>
          <cell r="M510" t="str">
            <v>W</v>
          </cell>
          <cell r="N510" t="str">
            <v>L</v>
          </cell>
        </row>
        <row r="511">
          <cell r="E511" t="str">
            <v>Gerald-8s</v>
          </cell>
          <cell r="F511">
            <v>33</v>
          </cell>
          <cell r="G511" t="str">
            <v>Q M-8s</v>
          </cell>
          <cell r="H511">
            <v>12</v>
          </cell>
          <cell r="M511" t="str">
            <v>W</v>
          </cell>
          <cell r="N511" t="str">
            <v>L</v>
          </cell>
        </row>
        <row r="512">
          <cell r="E512" t="str">
            <v>OLOW Wht</v>
          </cell>
          <cell r="F512">
            <v>3</v>
          </cell>
          <cell r="G512" t="str">
            <v>C B</v>
          </cell>
          <cell r="H512">
            <v>18</v>
          </cell>
          <cell r="M512" t="str">
            <v>L</v>
          </cell>
          <cell r="N512" t="str">
            <v>W</v>
          </cell>
        </row>
        <row r="513">
          <cell r="E513" t="str">
            <v>OLOW Blue</v>
          </cell>
          <cell r="F513">
            <v>6</v>
          </cell>
          <cell r="G513" t="str">
            <v>Benedict</v>
          </cell>
          <cell r="H513">
            <v>2</v>
          </cell>
          <cell r="M513" t="str">
            <v>W</v>
          </cell>
          <cell r="N513" t="str">
            <v>L</v>
          </cell>
        </row>
        <row r="514">
          <cell r="E514" t="str">
            <v>OLOW-7w</v>
          </cell>
          <cell r="F514">
            <v>29</v>
          </cell>
          <cell r="G514" t="str">
            <v>Central Wht-7w</v>
          </cell>
          <cell r="H514">
            <v>25</v>
          </cell>
          <cell r="M514" t="str">
            <v>W</v>
          </cell>
          <cell r="N514" t="str">
            <v>L</v>
          </cell>
        </row>
        <row r="515">
          <cell r="E515" t="str">
            <v>MG Blue-8n</v>
          </cell>
          <cell r="F515">
            <v>21</v>
          </cell>
          <cell r="G515" t="str">
            <v>OLOW-8n</v>
          </cell>
          <cell r="H515">
            <v>24</v>
          </cell>
          <cell r="M515" t="str">
            <v>L</v>
          </cell>
          <cell r="N515" t="str">
            <v>W</v>
          </cell>
        </row>
        <row r="516">
          <cell r="E516" t="str">
            <v>George-8w</v>
          </cell>
          <cell r="F516">
            <v>8</v>
          </cell>
          <cell r="G516" t="str">
            <v>OLOW-8w</v>
          </cell>
          <cell r="H516">
            <v>19</v>
          </cell>
          <cell r="M516" t="str">
            <v>L</v>
          </cell>
          <cell r="N516" t="str">
            <v>W</v>
          </cell>
        </row>
        <row r="517">
          <cell r="E517" t="str">
            <v>C B-6w</v>
          </cell>
          <cell r="F517">
            <v>5</v>
          </cell>
          <cell r="G517" t="str">
            <v>Sutherland-6w</v>
          </cell>
          <cell r="H517">
            <v>23</v>
          </cell>
          <cell r="M517" t="str">
            <v>L</v>
          </cell>
          <cell r="N517" t="str">
            <v>W</v>
          </cell>
        </row>
        <row r="518">
          <cell r="E518" t="str">
            <v>CB-7n</v>
          </cell>
          <cell r="F518">
            <v>42</v>
          </cell>
          <cell r="G518" t="str">
            <v>OLOW-7n</v>
          </cell>
          <cell r="H518">
            <v>22</v>
          </cell>
          <cell r="M518" t="str">
            <v>W</v>
          </cell>
          <cell r="N518" t="str">
            <v>L</v>
          </cell>
        </row>
        <row r="519">
          <cell r="E519" t="str">
            <v>C B-8w</v>
          </cell>
          <cell r="F519">
            <v>13</v>
          </cell>
          <cell r="G519" t="str">
            <v>Cassell-8w</v>
          </cell>
          <cell r="H519">
            <v>15</v>
          </cell>
          <cell r="M519" t="str">
            <v>L</v>
          </cell>
          <cell r="N519" t="str">
            <v>W</v>
          </cell>
        </row>
        <row r="520">
          <cell r="E520" t="str">
            <v>Christina Wht</v>
          </cell>
          <cell r="F520">
            <v>11</v>
          </cell>
          <cell r="G520" t="str">
            <v>Catherine Blk</v>
          </cell>
          <cell r="H520">
            <v>18</v>
          </cell>
          <cell r="M520" t="str">
            <v>L</v>
          </cell>
          <cell r="N520" t="str">
            <v>W</v>
          </cell>
        </row>
        <row r="521">
          <cell r="E521" t="str">
            <v>Cath Red-5n</v>
          </cell>
          <cell r="F521">
            <v>20</v>
          </cell>
          <cell r="G521" t="str">
            <v>MG Gold-5n</v>
          </cell>
          <cell r="H521">
            <v>22</v>
          </cell>
          <cell r="M521" t="str">
            <v>L</v>
          </cell>
          <cell r="N521" t="str">
            <v>W</v>
          </cell>
        </row>
        <row r="522">
          <cell r="E522" t="str">
            <v>Barnabas-7w</v>
          </cell>
          <cell r="F522">
            <v>39</v>
          </cell>
          <cell r="G522" t="str">
            <v>Catherine-7w</v>
          </cell>
          <cell r="H522">
            <v>20</v>
          </cell>
          <cell r="M522" t="str">
            <v>W</v>
          </cell>
          <cell r="N522" t="str">
            <v>L</v>
          </cell>
        </row>
        <row r="523">
          <cell r="E523" t="str">
            <v>Catherine-8n</v>
          </cell>
          <cell r="F523">
            <v>48</v>
          </cell>
          <cell r="G523" t="str">
            <v>OLOW-8n</v>
          </cell>
          <cell r="H523">
            <v>20</v>
          </cell>
          <cell r="M523" t="str">
            <v>W</v>
          </cell>
          <cell r="N523" t="str">
            <v>L</v>
          </cell>
        </row>
        <row r="524">
          <cell r="E524" t="str">
            <v>MG Blue-6s</v>
          </cell>
          <cell r="F524">
            <v>24</v>
          </cell>
          <cell r="G524" t="str">
            <v>Cassell-6s</v>
          </cell>
          <cell r="H524">
            <v>16</v>
          </cell>
          <cell r="M524" t="str">
            <v>W</v>
          </cell>
          <cell r="N524" t="str">
            <v>L</v>
          </cell>
        </row>
        <row r="525">
          <cell r="E525" t="str">
            <v>Cassell-8w</v>
          </cell>
          <cell r="F525">
            <v>19</v>
          </cell>
          <cell r="G525" t="str">
            <v>Catherine-8w</v>
          </cell>
          <cell r="H525">
            <v>31</v>
          </cell>
          <cell r="M525" t="str">
            <v>L</v>
          </cell>
          <cell r="N525" t="str">
            <v>W</v>
          </cell>
        </row>
        <row r="526">
          <cell r="E526" t="str">
            <v>C B-5s</v>
          </cell>
          <cell r="F526">
            <v>20</v>
          </cell>
          <cell r="G526" t="str">
            <v>N W-5s</v>
          </cell>
          <cell r="H526">
            <v>14</v>
          </cell>
          <cell r="M526" t="str">
            <v>W</v>
          </cell>
          <cell r="N526" t="str">
            <v>L</v>
          </cell>
        </row>
        <row r="527">
          <cell r="E527" t="str">
            <v>CK Wht-5s</v>
          </cell>
          <cell r="F527">
            <v>0</v>
          </cell>
          <cell r="G527" t="str">
            <v>S E-5s</v>
          </cell>
          <cell r="H527">
            <v>2</v>
          </cell>
          <cell r="M527" t="str">
            <v>L</v>
          </cell>
          <cell r="N527" t="str">
            <v>W</v>
          </cell>
        </row>
        <row r="528">
          <cell r="E528" t="str">
            <v>OLOW-7n</v>
          </cell>
          <cell r="F528">
            <v>22</v>
          </cell>
          <cell r="G528" t="str">
            <v>MG Gold-7n</v>
          </cell>
          <cell r="H528">
            <v>46</v>
          </cell>
          <cell r="M528" t="str">
            <v>L</v>
          </cell>
          <cell r="N528" t="str">
            <v>W</v>
          </cell>
        </row>
        <row r="529">
          <cell r="E529" t="str">
            <v>MG Wht-8s</v>
          </cell>
          <cell r="F529">
            <v>6</v>
          </cell>
          <cell r="G529" t="str">
            <v>Bede-8s</v>
          </cell>
          <cell r="H529">
            <v>24</v>
          </cell>
          <cell r="M529" t="str">
            <v>L</v>
          </cell>
          <cell r="N529" t="str">
            <v>W</v>
          </cell>
        </row>
        <row r="530">
          <cell r="E530" t="str">
            <v>Sutherland-6n</v>
          </cell>
          <cell r="F530">
            <v>34</v>
          </cell>
          <cell r="G530" t="str">
            <v>Keller-6n</v>
          </cell>
          <cell r="H530">
            <v>12</v>
          </cell>
          <cell r="M530" t="str">
            <v>W</v>
          </cell>
          <cell r="N530" t="str">
            <v>L</v>
          </cell>
        </row>
        <row r="531">
          <cell r="E531" t="str">
            <v>C B-6w</v>
          </cell>
          <cell r="F531">
            <v>6</v>
          </cell>
          <cell r="G531" t="str">
            <v>Cajetan-6w</v>
          </cell>
          <cell r="H531">
            <v>5</v>
          </cell>
          <cell r="M531" t="str">
            <v>W</v>
          </cell>
          <cell r="N531" t="str">
            <v>L</v>
          </cell>
        </row>
        <row r="532">
          <cell r="E532" t="str">
            <v>MG Blue-8s</v>
          </cell>
          <cell r="F532">
            <v>29</v>
          </cell>
          <cell r="G532" t="str">
            <v>Damian -8s</v>
          </cell>
          <cell r="H532">
            <v>32</v>
          </cell>
          <cell r="M532" t="str">
            <v>L</v>
          </cell>
          <cell r="N532" t="str">
            <v>W</v>
          </cell>
        </row>
        <row r="533">
          <cell r="E533" t="str">
            <v>OLOW-8w</v>
          </cell>
          <cell r="F533">
            <v>16</v>
          </cell>
          <cell r="G533" t="str">
            <v>C B-8w</v>
          </cell>
          <cell r="H533">
            <v>8</v>
          </cell>
          <cell r="M533" t="str">
            <v>W</v>
          </cell>
          <cell r="N533" t="str">
            <v>L</v>
          </cell>
        </row>
        <row r="534">
          <cell r="E534" t="str">
            <v>Q M-5n</v>
          </cell>
          <cell r="F534">
            <v>2</v>
          </cell>
          <cell r="G534" t="str">
            <v>IJP-5n</v>
          </cell>
          <cell r="H534">
            <v>0</v>
          </cell>
          <cell r="M534" t="str">
            <v>W</v>
          </cell>
          <cell r="N534" t="str">
            <v>L</v>
          </cell>
        </row>
        <row r="535">
          <cell r="E535" t="str">
            <v>Q M-6s</v>
          </cell>
          <cell r="F535">
            <v>12</v>
          </cell>
          <cell r="G535" t="str">
            <v>Joe's-6s</v>
          </cell>
          <cell r="H535">
            <v>20</v>
          </cell>
          <cell r="M535" t="str">
            <v>L</v>
          </cell>
          <cell r="N535" t="str">
            <v>W</v>
          </cell>
        </row>
        <row r="536">
          <cell r="E536" t="str">
            <v>Q M-7s</v>
          </cell>
          <cell r="F536">
            <v>29</v>
          </cell>
          <cell r="G536" t="str">
            <v>Catherine-7s</v>
          </cell>
          <cell r="H536">
            <v>26</v>
          </cell>
          <cell r="M536" t="str">
            <v>W</v>
          </cell>
          <cell r="N536" t="str">
            <v>L</v>
          </cell>
        </row>
        <row r="537">
          <cell r="E537" t="str">
            <v>Q M-8s</v>
          </cell>
          <cell r="F537">
            <v>14</v>
          </cell>
          <cell r="G537" t="str">
            <v>Linus-8s</v>
          </cell>
          <cell r="H537">
            <v>33</v>
          </cell>
          <cell r="M537" t="str">
            <v>L</v>
          </cell>
          <cell r="N537" t="str">
            <v>W</v>
          </cell>
        </row>
        <row r="538">
          <cell r="E538" t="str">
            <v>Pat's-7s</v>
          </cell>
          <cell r="G538" t="str">
            <v>Christopher-7s</v>
          </cell>
        </row>
        <row r="539">
          <cell r="E539" t="str">
            <v>Joe's-8s</v>
          </cell>
          <cell r="G539" t="str">
            <v>Christopher-8s</v>
          </cell>
        </row>
        <row r="540">
          <cell r="E540" t="str">
            <v>MG Wht</v>
          </cell>
          <cell r="F540">
            <v>4</v>
          </cell>
          <cell r="G540" t="str">
            <v>Damian Blue</v>
          </cell>
          <cell r="H540">
            <v>5</v>
          </cell>
          <cell r="M540" t="str">
            <v>L</v>
          </cell>
          <cell r="N540" t="str">
            <v>W</v>
          </cell>
        </row>
        <row r="541">
          <cell r="E541" t="str">
            <v>MG Gold-5n</v>
          </cell>
          <cell r="F541">
            <v>28</v>
          </cell>
          <cell r="G541" t="str">
            <v>Christopher-5n</v>
          </cell>
          <cell r="H541">
            <v>12</v>
          </cell>
          <cell r="M541" t="str">
            <v>W</v>
          </cell>
          <cell r="N541" t="str">
            <v>L</v>
          </cell>
        </row>
        <row r="542">
          <cell r="E542" t="str">
            <v>IJP-6n</v>
          </cell>
          <cell r="F542">
            <v>17</v>
          </cell>
          <cell r="G542" t="str">
            <v>MG Blue-6n</v>
          </cell>
          <cell r="H542">
            <v>28</v>
          </cell>
          <cell r="M542" t="str">
            <v>L</v>
          </cell>
          <cell r="N542" t="str">
            <v>W</v>
          </cell>
        </row>
        <row r="543">
          <cell r="E543" t="str">
            <v>Bede-8s</v>
          </cell>
          <cell r="F543">
            <v>31</v>
          </cell>
          <cell r="G543" t="str">
            <v>MG Blue-8s</v>
          </cell>
          <cell r="H543">
            <v>26</v>
          </cell>
          <cell r="M543" t="str">
            <v>W</v>
          </cell>
          <cell r="N543" t="str">
            <v>L</v>
          </cell>
        </row>
        <row r="544">
          <cell r="E544" t="str">
            <v>S E</v>
          </cell>
          <cell r="F544">
            <v>5</v>
          </cell>
          <cell r="G544" t="str">
            <v>MG Blue</v>
          </cell>
          <cell r="H544">
            <v>18</v>
          </cell>
          <cell r="M544" t="str">
            <v>L</v>
          </cell>
          <cell r="N544" t="str">
            <v>W</v>
          </cell>
        </row>
        <row r="545">
          <cell r="E545" t="str">
            <v>Sutherland-5s</v>
          </cell>
          <cell r="F545">
            <v>14</v>
          </cell>
          <cell r="G545" t="str">
            <v>MHR Wht-5s</v>
          </cell>
          <cell r="H545">
            <v>29</v>
          </cell>
          <cell r="M545" t="str">
            <v>L</v>
          </cell>
          <cell r="N545" t="str">
            <v>W</v>
          </cell>
        </row>
        <row r="546">
          <cell r="E546" t="str">
            <v>Central Grn-6s</v>
          </cell>
          <cell r="F546">
            <v>16</v>
          </cell>
          <cell r="G546" t="str">
            <v>OLOW-6s</v>
          </cell>
          <cell r="H546">
            <v>18</v>
          </cell>
          <cell r="M546" t="str">
            <v>L</v>
          </cell>
          <cell r="N546" t="str">
            <v>W</v>
          </cell>
        </row>
        <row r="547">
          <cell r="E547" t="str">
            <v>Pat's-8s</v>
          </cell>
          <cell r="F547">
            <v>10</v>
          </cell>
          <cell r="G547" t="str">
            <v>MG Gold-8s</v>
          </cell>
          <cell r="H547">
            <v>41</v>
          </cell>
          <cell r="M547" t="str">
            <v>L</v>
          </cell>
          <cell r="N547" t="str">
            <v>W</v>
          </cell>
        </row>
        <row r="548">
          <cell r="E548" t="str">
            <v>MG BLue-5n</v>
          </cell>
          <cell r="F548">
            <v>17</v>
          </cell>
          <cell r="G548" t="str">
            <v>Incarnation-5n</v>
          </cell>
          <cell r="H548">
            <v>16</v>
          </cell>
          <cell r="M548" t="str">
            <v>W</v>
          </cell>
          <cell r="N548" t="str">
            <v>L</v>
          </cell>
        </row>
        <row r="549">
          <cell r="E549" t="str">
            <v>Incarnation-7s</v>
          </cell>
          <cell r="F549">
            <v>33</v>
          </cell>
          <cell r="G549" t="str">
            <v>Central Grn-7s</v>
          </cell>
          <cell r="H549">
            <v>8</v>
          </cell>
          <cell r="M549" t="str">
            <v>W</v>
          </cell>
          <cell r="N549" t="str">
            <v>L</v>
          </cell>
        </row>
        <row r="550">
          <cell r="E550" t="str">
            <v>Incarnation-8s</v>
          </cell>
          <cell r="F550">
            <v>28</v>
          </cell>
          <cell r="G550" t="str">
            <v>C B-8s</v>
          </cell>
          <cell r="H550">
            <v>25</v>
          </cell>
          <cell r="M550" t="str">
            <v>W</v>
          </cell>
          <cell r="N550" t="str">
            <v>L</v>
          </cell>
        </row>
        <row r="551">
          <cell r="E551" t="str">
            <v>C B-6n</v>
          </cell>
          <cell r="F551">
            <v>26</v>
          </cell>
          <cell r="G551" t="str">
            <v>M H R-6n</v>
          </cell>
          <cell r="H551">
            <v>31</v>
          </cell>
          <cell r="M551" t="str">
            <v>L</v>
          </cell>
          <cell r="N551" t="str">
            <v>W</v>
          </cell>
        </row>
        <row r="552">
          <cell r="E552" t="str">
            <v>C K-7w</v>
          </cell>
          <cell r="F552">
            <v>34</v>
          </cell>
          <cell r="G552" t="str">
            <v>M H R-7w</v>
          </cell>
          <cell r="H552">
            <v>18</v>
          </cell>
          <cell r="M552" t="str">
            <v>W</v>
          </cell>
          <cell r="N552" t="str">
            <v>L</v>
          </cell>
        </row>
        <row r="553">
          <cell r="E553" t="str">
            <v>Germaine-8n</v>
          </cell>
          <cell r="F553">
            <v>25</v>
          </cell>
          <cell r="G553" t="str">
            <v>M H R-8n</v>
          </cell>
          <cell r="H553">
            <v>46</v>
          </cell>
          <cell r="M553" t="str">
            <v>L</v>
          </cell>
          <cell r="N553" t="str">
            <v>W</v>
          </cell>
        </row>
        <row r="554">
          <cell r="E554" t="str">
            <v>M H R-8w</v>
          </cell>
          <cell r="F554">
            <v>38</v>
          </cell>
          <cell r="G554" t="str">
            <v>Mike Blue-8w</v>
          </cell>
          <cell r="H554">
            <v>26</v>
          </cell>
          <cell r="M554" t="str">
            <v>W</v>
          </cell>
          <cell r="N554" t="str">
            <v>L</v>
          </cell>
        </row>
        <row r="555">
          <cell r="E555" t="str">
            <v>Al's</v>
          </cell>
          <cell r="F555">
            <v>12</v>
          </cell>
          <cell r="G555" t="str">
            <v>OLOW Blue</v>
          </cell>
          <cell r="H555">
            <v>24</v>
          </cell>
          <cell r="M555" t="str">
            <v>L</v>
          </cell>
          <cell r="N555" t="str">
            <v>W</v>
          </cell>
        </row>
        <row r="556">
          <cell r="E556" t="str">
            <v>MG Blue-7s</v>
          </cell>
          <cell r="F556">
            <v>27</v>
          </cell>
          <cell r="G556" t="str">
            <v>Al's-7s</v>
          </cell>
          <cell r="H556">
            <v>18</v>
          </cell>
          <cell r="M556" t="str">
            <v>W</v>
          </cell>
          <cell r="N556" t="str">
            <v>L</v>
          </cell>
        </row>
        <row r="557">
          <cell r="E557" t="str">
            <v>S W</v>
          </cell>
          <cell r="F557">
            <v>15</v>
          </cell>
          <cell r="G557" t="str">
            <v>Christina Red</v>
          </cell>
          <cell r="H557">
            <v>5</v>
          </cell>
          <cell r="M557" t="str">
            <v>W</v>
          </cell>
          <cell r="N557" t="str">
            <v>L</v>
          </cell>
        </row>
        <row r="558">
          <cell r="E558" t="str">
            <v>Gerald-6n</v>
          </cell>
          <cell r="F558">
            <v>29</v>
          </cell>
          <cell r="G558" t="str">
            <v>Christina-6n</v>
          </cell>
          <cell r="H558">
            <v>22</v>
          </cell>
          <cell r="M558" t="str">
            <v>W</v>
          </cell>
          <cell r="N558" t="str">
            <v>L</v>
          </cell>
        </row>
        <row r="559">
          <cell r="E559" t="str">
            <v>Christina-6w</v>
          </cell>
          <cell r="F559">
            <v>11</v>
          </cell>
          <cell r="G559" t="str">
            <v>C K-6w</v>
          </cell>
          <cell r="H559">
            <v>6</v>
          </cell>
          <cell r="M559" t="str">
            <v>W</v>
          </cell>
          <cell r="N559" t="str">
            <v>L</v>
          </cell>
        </row>
        <row r="560">
          <cell r="E560" t="str">
            <v>Christina-7w</v>
          </cell>
          <cell r="F560">
            <v>24</v>
          </cell>
          <cell r="G560" t="str">
            <v>C B-7w</v>
          </cell>
          <cell r="H560">
            <v>14</v>
          </cell>
          <cell r="M560" t="str">
            <v>W</v>
          </cell>
          <cell r="N560" t="str">
            <v>L</v>
          </cell>
        </row>
        <row r="561">
          <cell r="E561" t="str">
            <v>Joe's</v>
          </cell>
          <cell r="F561">
            <v>12</v>
          </cell>
          <cell r="G561" t="str">
            <v>Mike Wht</v>
          </cell>
          <cell r="H561">
            <v>6</v>
          </cell>
          <cell r="M561" t="str">
            <v>W</v>
          </cell>
          <cell r="N561" t="str">
            <v>L</v>
          </cell>
        </row>
        <row r="562">
          <cell r="E562" t="str">
            <v>Mike's-6n</v>
          </cell>
          <cell r="F562">
            <v>29</v>
          </cell>
          <cell r="G562" t="str">
            <v>Catherine-6n</v>
          </cell>
          <cell r="H562">
            <v>15</v>
          </cell>
          <cell r="M562" t="str">
            <v>W</v>
          </cell>
          <cell r="N562" t="str">
            <v>L</v>
          </cell>
        </row>
        <row r="563">
          <cell r="E563" t="str">
            <v>Mike's-6w</v>
          </cell>
          <cell r="F563">
            <v>9</v>
          </cell>
          <cell r="G563" t="str">
            <v>Sutherland-6w</v>
          </cell>
          <cell r="H563">
            <v>19</v>
          </cell>
          <cell r="M563" t="str">
            <v>L</v>
          </cell>
          <cell r="N563" t="str">
            <v>W</v>
          </cell>
        </row>
        <row r="564">
          <cell r="E564" t="str">
            <v>Benedict-8w</v>
          </cell>
          <cell r="F564">
            <v>6</v>
          </cell>
          <cell r="G564" t="str">
            <v>Mike Wht-8w</v>
          </cell>
          <cell r="H564">
            <v>29</v>
          </cell>
          <cell r="M564" t="str">
            <v>L</v>
          </cell>
          <cell r="N564" t="str">
            <v>W</v>
          </cell>
        </row>
        <row r="565">
          <cell r="E565" t="str">
            <v>Al's-7s</v>
          </cell>
          <cell r="F565">
            <v>9</v>
          </cell>
          <cell r="G565" t="str">
            <v>Q M-7s</v>
          </cell>
          <cell r="H565">
            <v>34</v>
          </cell>
          <cell r="M565" t="str">
            <v>L</v>
          </cell>
          <cell r="N565" t="str">
            <v>W</v>
          </cell>
        </row>
        <row r="566">
          <cell r="E566" t="str">
            <v>Al's-5n</v>
          </cell>
          <cell r="F566">
            <v>34</v>
          </cell>
          <cell r="G566" t="str">
            <v>Incarnation-5n</v>
          </cell>
          <cell r="H566">
            <v>30</v>
          </cell>
          <cell r="M566" t="str">
            <v>W</v>
          </cell>
          <cell r="N566" t="str">
            <v>L</v>
          </cell>
        </row>
        <row r="567">
          <cell r="E567" t="str">
            <v>Gerald-8s</v>
          </cell>
          <cell r="F567">
            <v>48</v>
          </cell>
          <cell r="G567" t="str">
            <v>Al's-8s</v>
          </cell>
          <cell r="H567">
            <v>31</v>
          </cell>
          <cell r="M567" t="str">
            <v>W</v>
          </cell>
          <cell r="N567" t="str">
            <v>L</v>
          </cell>
        </row>
        <row r="568">
          <cell r="E568" t="str">
            <v>Barnabas Red-5n</v>
          </cell>
          <cell r="F568">
            <v>20</v>
          </cell>
          <cell r="G568" t="str">
            <v>Pat's-5n</v>
          </cell>
          <cell r="H568">
            <v>7</v>
          </cell>
          <cell r="M568" t="str">
            <v>W</v>
          </cell>
          <cell r="N568" t="str">
            <v>L</v>
          </cell>
        </row>
        <row r="569">
          <cell r="E569" t="str">
            <v>C K-6n</v>
          </cell>
          <cell r="F569">
            <v>35</v>
          </cell>
          <cell r="G569" t="str">
            <v>Barnabas-6n</v>
          </cell>
          <cell r="H569">
            <v>16</v>
          </cell>
          <cell r="M569" t="str">
            <v>W</v>
          </cell>
          <cell r="N569" t="str">
            <v>L</v>
          </cell>
        </row>
        <row r="570">
          <cell r="E570" t="str">
            <v>MHR Blue-6w</v>
          </cell>
          <cell r="F570">
            <v>6</v>
          </cell>
          <cell r="G570" t="str">
            <v>Barnabas-6w</v>
          </cell>
          <cell r="H570">
            <v>23</v>
          </cell>
          <cell r="M570" t="str">
            <v>L</v>
          </cell>
          <cell r="N570" t="str">
            <v>W</v>
          </cell>
        </row>
        <row r="571">
          <cell r="E571" t="str">
            <v>MG Red</v>
          </cell>
          <cell r="F571">
            <v>2</v>
          </cell>
          <cell r="G571" t="str">
            <v>Barnabas Red</v>
          </cell>
          <cell r="H571">
            <v>20</v>
          </cell>
          <cell r="M571" t="str">
            <v>L</v>
          </cell>
          <cell r="N571" t="str">
            <v>W</v>
          </cell>
        </row>
        <row r="572">
          <cell r="E572" t="str">
            <v>Germaine-6n</v>
          </cell>
          <cell r="F572">
            <v>26</v>
          </cell>
          <cell r="G572" t="str">
            <v>Barnabas-6n</v>
          </cell>
          <cell r="H572">
            <v>21</v>
          </cell>
          <cell r="M572" t="str">
            <v>W</v>
          </cell>
          <cell r="N572" t="str">
            <v>L</v>
          </cell>
        </row>
        <row r="573">
          <cell r="E573" t="str">
            <v>Damian-8w</v>
          </cell>
          <cell r="F573">
            <v>25</v>
          </cell>
          <cell r="G573" t="str">
            <v>Barnabas-8w</v>
          </cell>
          <cell r="H573">
            <v>11</v>
          </cell>
          <cell r="M573" t="str">
            <v>W</v>
          </cell>
          <cell r="N573" t="str">
            <v>L</v>
          </cell>
        </row>
        <row r="574">
          <cell r="E574" t="str">
            <v>CK Wht</v>
          </cell>
          <cell r="F574">
            <v>16</v>
          </cell>
          <cell r="G574" t="str">
            <v>Barnabas Wht</v>
          </cell>
          <cell r="H574">
            <v>6</v>
          </cell>
          <cell r="M574" t="str">
            <v>W</v>
          </cell>
          <cell r="N574" t="str">
            <v>L</v>
          </cell>
        </row>
        <row r="575">
          <cell r="E575" t="str">
            <v>Joe's-5n</v>
          </cell>
          <cell r="G575" t="str">
            <v>CK Red-5n</v>
          </cell>
          <cell r="M575" t="str">
            <v>L</v>
          </cell>
          <cell r="N575" t="str">
            <v>W</v>
          </cell>
        </row>
        <row r="576">
          <cell r="E576" t="str">
            <v>Christina-8n</v>
          </cell>
          <cell r="G576" t="str">
            <v>C K-8n</v>
          </cell>
          <cell r="M576" t="str">
            <v>L</v>
          </cell>
          <cell r="N576" t="str">
            <v>W</v>
          </cell>
        </row>
        <row r="577">
          <cell r="E577" t="str">
            <v>C K-8w</v>
          </cell>
          <cell r="G577" t="str">
            <v>George-8w</v>
          </cell>
          <cell r="M577" t="str">
            <v>L</v>
          </cell>
          <cell r="N577" t="str">
            <v>W</v>
          </cell>
        </row>
        <row r="578">
          <cell r="E578" t="str">
            <v>Cajetan</v>
          </cell>
          <cell r="G578" t="str">
            <v>CK Red</v>
          </cell>
          <cell r="M578" t="str">
            <v>L</v>
          </cell>
          <cell r="N578" t="str">
            <v>W</v>
          </cell>
        </row>
        <row r="579">
          <cell r="E579" t="str">
            <v>MHR Red-5n</v>
          </cell>
          <cell r="G579" t="str">
            <v>Cajetan Blk-5n</v>
          </cell>
          <cell r="M579" t="str">
            <v>L</v>
          </cell>
          <cell r="N579" t="str">
            <v>W</v>
          </cell>
        </row>
        <row r="580">
          <cell r="E580" t="str">
            <v>Cajetan Gold-5s</v>
          </cell>
          <cell r="G580" t="str">
            <v>Gerald-5s</v>
          </cell>
          <cell r="M580" t="str">
            <v>W</v>
          </cell>
          <cell r="N580" t="str">
            <v>L</v>
          </cell>
        </row>
        <row r="581">
          <cell r="E581" t="str">
            <v>Cajetan-6n</v>
          </cell>
          <cell r="G581" t="str">
            <v>Incarnation-6n</v>
          </cell>
          <cell r="M581" t="str">
            <v>W</v>
          </cell>
          <cell r="N581" t="str">
            <v>L</v>
          </cell>
        </row>
        <row r="582">
          <cell r="E582" t="str">
            <v>Cajetan-8n</v>
          </cell>
          <cell r="G582" t="str">
            <v>I J P-8n</v>
          </cell>
          <cell r="M582" t="str">
            <v>W</v>
          </cell>
          <cell r="N582" t="str">
            <v>L</v>
          </cell>
        </row>
        <row r="583">
          <cell r="E583" t="str">
            <v>Cajetan-8w</v>
          </cell>
          <cell r="G583" t="str">
            <v>Albert-8w</v>
          </cell>
          <cell r="M583" t="str">
            <v>L</v>
          </cell>
          <cell r="N583" t="str">
            <v>W</v>
          </cell>
        </row>
        <row r="584">
          <cell r="E584" t="str">
            <v>NW</v>
          </cell>
          <cell r="G584" t="str">
            <v>Benedict</v>
          </cell>
          <cell r="M584" t="str">
            <v>W</v>
          </cell>
          <cell r="N584" t="str">
            <v>L</v>
          </cell>
        </row>
        <row r="585">
          <cell r="E585" t="str">
            <v>Central Gold-6n</v>
          </cell>
          <cell r="G585" t="str">
            <v>Germaine-6n</v>
          </cell>
          <cell r="M585" t="str">
            <v>L</v>
          </cell>
          <cell r="N585" t="str">
            <v>W</v>
          </cell>
        </row>
        <row r="586">
          <cell r="E586" t="str">
            <v>MHR Wht-6w</v>
          </cell>
          <cell r="G586" t="str">
            <v>Central Wht-6w</v>
          </cell>
          <cell r="M586" t="str">
            <v>W</v>
          </cell>
          <cell r="N586" t="str">
            <v>L</v>
          </cell>
        </row>
        <row r="587">
          <cell r="E587" t="str">
            <v>Cajetan-7n</v>
          </cell>
          <cell r="G587" t="str">
            <v>Central Gold-7n</v>
          </cell>
          <cell r="M587" t="str">
            <v>L</v>
          </cell>
          <cell r="N587" t="str">
            <v>W</v>
          </cell>
        </row>
        <row r="588">
          <cell r="E588" t="str">
            <v>Barnabas-8n</v>
          </cell>
          <cell r="G588" t="str">
            <v>Central Gold-8n</v>
          </cell>
          <cell r="M588" t="str">
            <v>L</v>
          </cell>
          <cell r="N588" t="str">
            <v>W</v>
          </cell>
        </row>
        <row r="589">
          <cell r="E589" t="str">
            <v>Central Grn-8s</v>
          </cell>
          <cell r="G589" t="str">
            <v>Keller-8s</v>
          </cell>
          <cell r="M589" t="str">
            <v>W</v>
          </cell>
          <cell r="N589" t="str">
            <v>L</v>
          </cell>
        </row>
        <row r="590">
          <cell r="E590" t="str">
            <v>Christina Red-5n</v>
          </cell>
          <cell r="G590" t="str">
            <v>Linus Blue-5n</v>
          </cell>
          <cell r="M590" t="str">
            <v>W</v>
          </cell>
          <cell r="N590" t="str">
            <v>L</v>
          </cell>
        </row>
        <row r="591">
          <cell r="E591" t="str">
            <v>Cath Blk-5s</v>
          </cell>
          <cell r="G591" t="str">
            <v>Christina Wht-5s</v>
          </cell>
          <cell r="M591" t="str">
            <v>W</v>
          </cell>
          <cell r="N591" t="str">
            <v>L</v>
          </cell>
        </row>
        <row r="592">
          <cell r="E592" t="str">
            <v>Christina-7w</v>
          </cell>
          <cell r="G592" t="str">
            <v>Central Wht-7w</v>
          </cell>
          <cell r="M592" t="str">
            <v>W</v>
          </cell>
          <cell r="N592" t="str">
            <v>L</v>
          </cell>
        </row>
        <row r="593">
          <cell r="E593" t="str">
            <v>Christina-8w</v>
          </cell>
          <cell r="G593" t="str">
            <v>MG Wht-8w</v>
          </cell>
          <cell r="M593" t="str">
            <v>W</v>
          </cell>
          <cell r="N593" t="str">
            <v>L</v>
          </cell>
        </row>
        <row r="594">
          <cell r="E594" t="str">
            <v/>
          </cell>
          <cell r="G594" t="str">
            <v/>
          </cell>
          <cell r="M594" t="str">
            <v/>
          </cell>
          <cell r="N594" t="str">
            <v/>
          </cell>
        </row>
        <row r="595">
          <cell r="E595" t="str">
            <v/>
          </cell>
          <cell r="G595" t="str">
            <v/>
          </cell>
          <cell r="M595" t="str">
            <v/>
          </cell>
          <cell r="N595" t="str">
            <v/>
          </cell>
        </row>
        <row r="596">
          <cell r="E596" t="str">
            <v/>
          </cell>
          <cell r="G596" t="str">
            <v/>
          </cell>
          <cell r="M596" t="str">
            <v/>
          </cell>
          <cell r="N596" t="str">
            <v/>
          </cell>
        </row>
        <row r="597">
          <cell r="E597" t="str">
            <v>Fisher Gray</v>
          </cell>
          <cell r="G597" t="str">
            <v>Catherine Red</v>
          </cell>
          <cell r="M597" t="str">
            <v>W</v>
          </cell>
          <cell r="N597" t="str">
            <v>L</v>
          </cell>
        </row>
        <row r="598">
          <cell r="E598" t="str">
            <v>Q M</v>
          </cell>
          <cell r="G598" t="str">
            <v>Fisher Wht</v>
          </cell>
          <cell r="M598" t="str">
            <v>L</v>
          </cell>
          <cell r="N598" t="str">
            <v>W</v>
          </cell>
        </row>
        <row r="599">
          <cell r="E599" t="str">
            <v>Bede</v>
          </cell>
          <cell r="G599" t="str">
            <v>Fisher Blue</v>
          </cell>
          <cell r="M599" t="str">
            <v>L</v>
          </cell>
          <cell r="N599" t="str">
            <v>W</v>
          </cell>
        </row>
        <row r="600">
          <cell r="E600" t="str">
            <v>Fisher-6n</v>
          </cell>
          <cell r="G600" t="str">
            <v>Al's-6n</v>
          </cell>
          <cell r="M600" t="str">
            <v>L</v>
          </cell>
          <cell r="N600" t="str">
            <v>W</v>
          </cell>
        </row>
        <row r="601">
          <cell r="E601" t="str">
            <v>Al's-6w</v>
          </cell>
          <cell r="G601" t="str">
            <v>Fisher-6w</v>
          </cell>
          <cell r="M601" t="str">
            <v>W</v>
          </cell>
          <cell r="N601" t="str">
            <v>L</v>
          </cell>
        </row>
        <row r="602">
          <cell r="E602" t="str">
            <v>Fisher-7n</v>
          </cell>
          <cell r="G602" t="str">
            <v>Christina-7n</v>
          </cell>
          <cell r="M602" t="str">
            <v>L</v>
          </cell>
          <cell r="N602" t="str">
            <v>W</v>
          </cell>
        </row>
        <row r="603">
          <cell r="E603" t="str">
            <v>Mike's-7w</v>
          </cell>
          <cell r="G603" t="str">
            <v>Fisher Blue-7w</v>
          </cell>
          <cell r="M603" t="str">
            <v>W</v>
          </cell>
          <cell r="N603" t="str">
            <v>L</v>
          </cell>
        </row>
        <row r="604">
          <cell r="E604" t="str">
            <v>Cajetan-7w</v>
          </cell>
          <cell r="G604" t="str">
            <v>Fisher Wht-7w</v>
          </cell>
          <cell r="M604" t="str">
            <v>L</v>
          </cell>
          <cell r="N604" t="str">
            <v>W</v>
          </cell>
        </row>
        <row r="605">
          <cell r="E605" t="str">
            <v>Central Wht-8w</v>
          </cell>
          <cell r="G605" t="str">
            <v>Fisher -8w</v>
          </cell>
          <cell r="M605" t="str">
            <v>W</v>
          </cell>
          <cell r="N605" t="str">
            <v>L</v>
          </cell>
        </row>
        <row r="606">
          <cell r="E606" t="str">
            <v>Fisher-8n</v>
          </cell>
          <cell r="G606" t="str">
            <v>MG Blue-8n</v>
          </cell>
          <cell r="M606" t="str">
            <v>W</v>
          </cell>
          <cell r="N606" t="str">
            <v>L</v>
          </cell>
        </row>
        <row r="607">
          <cell r="E607" t="str">
            <v>Germaine-5s</v>
          </cell>
          <cell r="G607" t="str">
            <v>MG Blk-5s</v>
          </cell>
          <cell r="M607" t="str">
            <v>L</v>
          </cell>
          <cell r="N607" t="str">
            <v>W</v>
          </cell>
        </row>
        <row r="608">
          <cell r="E608" t="str">
            <v>Barnabas Blk-5s</v>
          </cell>
          <cell r="G608" t="str">
            <v>OLOW-5s</v>
          </cell>
          <cell r="M608" t="str">
            <v>W</v>
          </cell>
          <cell r="N608" t="str">
            <v>L</v>
          </cell>
        </row>
        <row r="609">
          <cell r="E609" t="str">
            <v>C K-7n</v>
          </cell>
          <cell r="G609" t="str">
            <v>M H R-7n</v>
          </cell>
          <cell r="M609" t="str">
            <v>W</v>
          </cell>
          <cell r="N609" t="str">
            <v>L</v>
          </cell>
        </row>
        <row r="610">
          <cell r="E610" t="str">
            <v>Barnabas-7s</v>
          </cell>
          <cell r="G610" t="str">
            <v>Germaine-7s</v>
          </cell>
          <cell r="M610" t="str">
            <v>W</v>
          </cell>
          <cell r="N610" t="str">
            <v>L</v>
          </cell>
        </row>
        <row r="611">
          <cell r="E611" t="str">
            <v>George</v>
          </cell>
          <cell r="G611" t="str">
            <v>Linus</v>
          </cell>
          <cell r="M611" t="str">
            <v>W</v>
          </cell>
          <cell r="N611" t="str">
            <v>L</v>
          </cell>
        </row>
        <row r="612">
          <cell r="E612" t="str">
            <v>Barnabas Wht-5s</v>
          </cell>
          <cell r="G612" t="str">
            <v>Linus Wht-5s</v>
          </cell>
          <cell r="M612" t="str">
            <v>L</v>
          </cell>
          <cell r="N612" t="str">
            <v>W</v>
          </cell>
        </row>
        <row r="613">
          <cell r="E613" t="str">
            <v>Linus-6s</v>
          </cell>
          <cell r="G613" t="str">
            <v>Cassell-6s</v>
          </cell>
          <cell r="M613" t="str">
            <v>W</v>
          </cell>
          <cell r="N613" t="str">
            <v>L</v>
          </cell>
        </row>
        <row r="614">
          <cell r="E614" t="str">
            <v>Damian-7n</v>
          </cell>
          <cell r="G614" t="str">
            <v>Linus-7n</v>
          </cell>
          <cell r="M614" t="str">
            <v>W</v>
          </cell>
          <cell r="N614" t="str">
            <v>L</v>
          </cell>
        </row>
        <row r="615">
          <cell r="E615" t="str">
            <v>Linus-8s</v>
          </cell>
          <cell r="G615" t="str">
            <v>Damian -8s</v>
          </cell>
          <cell r="M615" t="str">
            <v>W</v>
          </cell>
          <cell r="N615" t="str">
            <v>L</v>
          </cell>
        </row>
        <row r="616">
          <cell r="E616" t="str">
            <v>Mike's-8n</v>
          </cell>
          <cell r="G616" t="str">
            <v>Catherine-8n</v>
          </cell>
          <cell r="M616" t="str">
            <v>L</v>
          </cell>
          <cell r="N616" t="str">
            <v>W</v>
          </cell>
        </row>
        <row r="617">
          <cell r="E617" t="str">
            <v>Mike Blue</v>
          </cell>
          <cell r="G617" t="str">
            <v>OLOW Wht</v>
          </cell>
          <cell r="M617" t="str">
            <v>W</v>
          </cell>
          <cell r="N617" t="str">
            <v>L</v>
          </cell>
        </row>
        <row r="618">
          <cell r="E618" t="str">
            <v>Mike Blue-5n</v>
          </cell>
          <cell r="G618" t="str">
            <v>S W-5n</v>
          </cell>
          <cell r="M618" t="str">
            <v>W</v>
          </cell>
          <cell r="N618" t="str">
            <v>L</v>
          </cell>
        </row>
        <row r="619">
          <cell r="E619" t="str">
            <v>MG Wht-5s</v>
          </cell>
          <cell r="G619" t="str">
            <v>Mike Wht-5s</v>
          </cell>
          <cell r="M619" t="str">
            <v>L</v>
          </cell>
          <cell r="N619" t="str">
            <v>W</v>
          </cell>
        </row>
        <row r="620">
          <cell r="E620" t="str">
            <v>Mike's-8n</v>
          </cell>
          <cell r="G620" t="str">
            <v>Sutherland-8n</v>
          </cell>
          <cell r="M620" t="str">
            <v>W</v>
          </cell>
          <cell r="N620" t="str">
            <v>L</v>
          </cell>
        </row>
        <row r="621">
          <cell r="E621" t="str">
            <v>CK Red</v>
          </cell>
          <cell r="G621" t="str">
            <v>Catherine Red</v>
          </cell>
          <cell r="M621" t="str">
            <v>W</v>
          </cell>
          <cell r="N621" t="str">
            <v>L</v>
          </cell>
        </row>
        <row r="622">
          <cell r="E622" t="str">
            <v>Sutherland-5s</v>
          </cell>
          <cell r="G622" t="str">
            <v>Cath Blk-5s</v>
          </cell>
          <cell r="M622" t="str">
            <v>L</v>
          </cell>
          <cell r="N622" t="str">
            <v>W</v>
          </cell>
        </row>
        <row r="623">
          <cell r="E623" t="str">
            <v>Catherine Blk</v>
          </cell>
          <cell r="G623" t="str">
            <v>Barnabas Wht</v>
          </cell>
          <cell r="M623" t="str">
            <v>W</v>
          </cell>
          <cell r="N623" t="str">
            <v>L</v>
          </cell>
        </row>
        <row r="624">
          <cell r="E624" t="str">
            <v>Catherine-7s</v>
          </cell>
          <cell r="G624" t="str">
            <v>Central Grn-7s</v>
          </cell>
          <cell r="M624" t="str">
            <v>W</v>
          </cell>
          <cell r="N624" t="str">
            <v>L</v>
          </cell>
        </row>
        <row r="625">
          <cell r="E625" t="str">
            <v>MG Blue</v>
          </cell>
          <cell r="G625" t="str">
            <v>OLOW Blue</v>
          </cell>
          <cell r="M625" t="str">
            <v>L</v>
          </cell>
          <cell r="N625" t="str">
            <v>W</v>
          </cell>
        </row>
        <row r="626">
          <cell r="E626" t="str">
            <v>MG Blue-6n</v>
          </cell>
          <cell r="G626" t="str">
            <v>Keller-6n</v>
          </cell>
          <cell r="M626" t="str">
            <v>W</v>
          </cell>
          <cell r="N626" t="str">
            <v>L</v>
          </cell>
        </row>
        <row r="627">
          <cell r="E627" t="str">
            <v>Albert-8w</v>
          </cell>
          <cell r="G627" t="str">
            <v>Mike Wht-8w</v>
          </cell>
          <cell r="M627" t="str">
            <v>L</v>
          </cell>
          <cell r="N627" t="str">
            <v>W</v>
          </cell>
        </row>
        <row r="628">
          <cell r="E628" t="str">
            <v>Bede-8s</v>
          </cell>
          <cell r="G628" t="str">
            <v>Keller-8s</v>
          </cell>
          <cell r="M628" t="str">
            <v>W</v>
          </cell>
          <cell r="N628" t="str">
            <v>L</v>
          </cell>
        </row>
        <row r="629">
          <cell r="E629" t="str">
            <v>George</v>
          </cell>
          <cell r="G629" t="str">
            <v>MG Wht</v>
          </cell>
          <cell r="M629" t="str">
            <v>L</v>
          </cell>
          <cell r="N629" t="str">
            <v>W</v>
          </cell>
        </row>
        <row r="630">
          <cell r="E630" t="str">
            <v>OLOW-5s</v>
          </cell>
          <cell r="G630" t="str">
            <v>MG Blk-5s</v>
          </cell>
          <cell r="M630" t="str">
            <v>W</v>
          </cell>
          <cell r="N630" t="str">
            <v>L</v>
          </cell>
        </row>
        <row r="631">
          <cell r="E631" t="str">
            <v>C B-8w</v>
          </cell>
          <cell r="G631" t="str">
            <v>Mike Blue-8w</v>
          </cell>
          <cell r="M631" t="str">
            <v>W</v>
          </cell>
          <cell r="N631" t="str">
            <v>L</v>
          </cell>
        </row>
        <row r="632">
          <cell r="E632" t="str">
            <v>MG Blue-8s</v>
          </cell>
          <cell r="G632" t="str">
            <v>MG Wht-8s</v>
          </cell>
          <cell r="M632" t="str">
            <v>W</v>
          </cell>
          <cell r="N632" t="str">
            <v>L</v>
          </cell>
        </row>
        <row r="633">
          <cell r="E633" t="str">
            <v>S E</v>
          </cell>
          <cell r="G633" t="str">
            <v>Joe's</v>
          </cell>
          <cell r="M633" t="str">
            <v>L</v>
          </cell>
          <cell r="N633" t="str">
            <v>W</v>
          </cell>
        </row>
        <row r="634">
          <cell r="E634" t="str">
            <v>Al's-5n</v>
          </cell>
          <cell r="G634" t="str">
            <v>Joe's-5n</v>
          </cell>
          <cell r="M634" t="str">
            <v>W</v>
          </cell>
          <cell r="N634" t="str">
            <v>L</v>
          </cell>
        </row>
        <row r="635">
          <cell r="E635" t="str">
            <v>Central Grn-6s</v>
          </cell>
          <cell r="G635" t="str">
            <v>Joe's-6s</v>
          </cell>
          <cell r="M635" t="str">
            <v>L</v>
          </cell>
          <cell r="N635" t="str">
            <v>W</v>
          </cell>
        </row>
        <row r="636">
          <cell r="E636" t="str">
            <v>Q M-8s</v>
          </cell>
          <cell r="G636" t="str">
            <v>Joe's-8s</v>
          </cell>
          <cell r="M636" t="str">
            <v>L</v>
          </cell>
          <cell r="N636" t="str">
            <v>W</v>
          </cell>
        </row>
        <row r="637">
          <cell r="E637" t="str">
            <v>Bede</v>
          </cell>
          <cell r="G637" t="str">
            <v>Fisher Gray</v>
          </cell>
          <cell r="M637" t="str">
            <v>L</v>
          </cell>
          <cell r="N637" t="str">
            <v>W</v>
          </cell>
        </row>
        <row r="638">
          <cell r="E638" t="str">
            <v>Barnabas Red-5n</v>
          </cell>
          <cell r="G638" t="str">
            <v>Mike Blue-5n</v>
          </cell>
          <cell r="M638" t="str">
            <v>L</v>
          </cell>
          <cell r="N638" t="str">
            <v>W</v>
          </cell>
        </row>
        <row r="639">
          <cell r="E639" t="str">
            <v>Fisher-7n</v>
          </cell>
          <cell r="G639" t="str">
            <v>OLOW-7n</v>
          </cell>
          <cell r="M639" t="str">
            <v>W</v>
          </cell>
          <cell r="N639" t="str">
            <v>L</v>
          </cell>
        </row>
        <row r="640">
          <cell r="E640" t="str">
            <v>George-8w</v>
          </cell>
          <cell r="G640" t="str">
            <v>Fisher -8w</v>
          </cell>
          <cell r="M640" t="str">
            <v>L</v>
          </cell>
          <cell r="N640" t="str">
            <v>W</v>
          </cell>
        </row>
        <row r="641">
          <cell r="E641" t="str">
            <v>Christina Red-5n</v>
          </cell>
          <cell r="G641" t="str">
            <v>MG BLue-5n</v>
          </cell>
          <cell r="M641" t="str">
            <v>D</v>
          </cell>
          <cell r="N641" t="str">
            <v>D</v>
          </cell>
        </row>
        <row r="642">
          <cell r="E642" t="str">
            <v>Linus</v>
          </cell>
          <cell r="G642" t="str">
            <v>Barnabas Red</v>
          </cell>
          <cell r="M642" t="str">
            <v>L</v>
          </cell>
          <cell r="N642" t="str">
            <v>W</v>
          </cell>
        </row>
        <row r="643">
          <cell r="E643" t="str">
            <v>Albert-6s</v>
          </cell>
          <cell r="G643" t="str">
            <v>MG Blue-6s</v>
          </cell>
          <cell r="M643" t="str">
            <v>L</v>
          </cell>
          <cell r="N643" t="str">
            <v>W</v>
          </cell>
        </row>
        <row r="644">
          <cell r="E644" t="str">
            <v>MG Blue-7w</v>
          </cell>
          <cell r="G644" t="str">
            <v>Catherine-7w</v>
          </cell>
          <cell r="M644" t="str">
            <v>W</v>
          </cell>
          <cell r="N644" t="str">
            <v>L</v>
          </cell>
        </row>
        <row r="645">
          <cell r="E645" t="str">
            <v>Incarnation-5n</v>
          </cell>
          <cell r="G645" t="str">
            <v>S W-5n</v>
          </cell>
          <cell r="M645" t="str">
            <v>L</v>
          </cell>
          <cell r="N645" t="str">
            <v>W</v>
          </cell>
        </row>
        <row r="646">
          <cell r="E646" t="str">
            <v>Christina-6n</v>
          </cell>
          <cell r="G646" t="str">
            <v>Incarnation-6n</v>
          </cell>
          <cell r="M646" t="str">
            <v>W</v>
          </cell>
          <cell r="N646" t="str">
            <v>L</v>
          </cell>
        </row>
        <row r="647">
          <cell r="E647" t="str">
            <v>Incarnation-7s</v>
          </cell>
          <cell r="G647" t="str">
            <v>Germaine-7s</v>
          </cell>
          <cell r="M647" t="str">
            <v>W</v>
          </cell>
          <cell r="N647" t="str">
            <v>L</v>
          </cell>
        </row>
        <row r="648">
          <cell r="E648" t="str">
            <v>Incarnation-8s</v>
          </cell>
          <cell r="G648" t="str">
            <v>MG Wht-8s</v>
          </cell>
          <cell r="M648" t="str">
            <v>W</v>
          </cell>
          <cell r="N648" t="str">
            <v>L</v>
          </cell>
        </row>
        <row r="649">
          <cell r="E649" t="str">
            <v>Christina Red</v>
          </cell>
          <cell r="G649" t="str">
            <v>S E</v>
          </cell>
          <cell r="M649" t="str">
            <v>W</v>
          </cell>
          <cell r="N649" t="str">
            <v>L</v>
          </cell>
        </row>
        <row r="650">
          <cell r="E650" t="str">
            <v>MG Red</v>
          </cell>
          <cell r="G650" t="str">
            <v>Christina Wht</v>
          </cell>
          <cell r="M650" t="str">
            <v>L</v>
          </cell>
          <cell r="N650" t="str">
            <v>W</v>
          </cell>
        </row>
        <row r="651">
          <cell r="E651" t="str">
            <v>Christina-7n</v>
          </cell>
          <cell r="G651" t="str">
            <v>C K-7n</v>
          </cell>
          <cell r="M651" t="str">
            <v>L</v>
          </cell>
          <cell r="N651" t="str">
            <v>W</v>
          </cell>
        </row>
        <row r="652">
          <cell r="E652" t="str">
            <v>Christina-7w</v>
          </cell>
          <cell r="G652" t="str">
            <v>Fisher Blue-7w</v>
          </cell>
          <cell r="M652" t="str">
            <v>W</v>
          </cell>
          <cell r="N652" t="str">
            <v>L</v>
          </cell>
        </row>
        <row r="653">
          <cell r="E653" t="str">
            <v>MG BLue-5n</v>
          </cell>
          <cell r="G653" t="str">
            <v>Christopher-5n</v>
          </cell>
          <cell r="M653" t="str">
            <v>W</v>
          </cell>
          <cell r="N653" t="str">
            <v>L</v>
          </cell>
        </row>
        <row r="654">
          <cell r="E654" t="str">
            <v>Fisher Wht</v>
          </cell>
          <cell r="G654" t="str">
            <v>Catherine Blk</v>
          </cell>
          <cell r="M654" t="str">
            <v>L</v>
          </cell>
          <cell r="N654" t="str">
            <v>W</v>
          </cell>
        </row>
        <row r="655">
          <cell r="E655" t="str">
            <v>Benedict</v>
          </cell>
          <cell r="G655" t="str">
            <v>Damian Blue</v>
          </cell>
          <cell r="M655" t="str">
            <v>L</v>
          </cell>
          <cell r="N655" t="str">
            <v>W</v>
          </cell>
        </row>
        <row r="656">
          <cell r="E656" t="str">
            <v>Gerald-7n</v>
          </cell>
          <cell r="G656" t="str">
            <v>Damian-7n</v>
          </cell>
          <cell r="M656" t="str">
            <v>W</v>
          </cell>
          <cell r="N656" t="str">
            <v>L</v>
          </cell>
        </row>
        <row r="657">
          <cell r="E657" t="str">
            <v>Damian -8s</v>
          </cell>
          <cell r="G657" t="str">
            <v>MG Gold-8s</v>
          </cell>
          <cell r="M657" t="str">
            <v>W</v>
          </cell>
          <cell r="N657" t="str">
            <v>L</v>
          </cell>
        </row>
        <row r="658">
          <cell r="E658" t="str">
            <v>IJP-6n</v>
          </cell>
          <cell r="G658" t="str">
            <v>Catherine-6n</v>
          </cell>
          <cell r="M658" t="str">
            <v>W</v>
          </cell>
          <cell r="N658" t="str">
            <v>L</v>
          </cell>
        </row>
        <row r="659">
          <cell r="E659" t="str">
            <v>I J P-8n</v>
          </cell>
          <cell r="G659" t="str">
            <v>M H R-8n</v>
          </cell>
          <cell r="M659" t="str">
            <v>W</v>
          </cell>
          <cell r="N659" t="str">
            <v>L</v>
          </cell>
        </row>
        <row r="660">
          <cell r="E660" t="str">
            <v>NW</v>
          </cell>
          <cell r="G660" t="str">
            <v>Al's</v>
          </cell>
          <cell r="M660" t="str">
            <v>L</v>
          </cell>
          <cell r="N660" t="str">
            <v>W</v>
          </cell>
        </row>
        <row r="661">
          <cell r="E661" t="str">
            <v>Sutherland-6n</v>
          </cell>
          <cell r="G661" t="str">
            <v>Al's-6n</v>
          </cell>
          <cell r="M661" t="str">
            <v>L</v>
          </cell>
          <cell r="N661" t="str">
            <v>W</v>
          </cell>
        </row>
        <row r="662">
          <cell r="E662" t="str">
            <v>C B-6w</v>
          </cell>
          <cell r="G662" t="str">
            <v>Al's-6w</v>
          </cell>
          <cell r="M662" t="str">
            <v>L</v>
          </cell>
          <cell r="N662" t="str">
            <v>W</v>
          </cell>
        </row>
        <row r="663">
          <cell r="E663" t="str">
            <v>Barnabas-7s</v>
          </cell>
          <cell r="G663" t="str">
            <v>Al's-7s</v>
          </cell>
          <cell r="M663" t="str">
            <v>W</v>
          </cell>
          <cell r="N663" t="str">
            <v>L</v>
          </cell>
        </row>
        <row r="664">
          <cell r="E664" t="str">
            <v>Barnabas Blk-5s</v>
          </cell>
          <cell r="G664" t="str">
            <v>MG Wht-5s</v>
          </cell>
          <cell r="M664" t="str">
            <v>W</v>
          </cell>
          <cell r="N664" t="str">
            <v>L</v>
          </cell>
        </row>
        <row r="665">
          <cell r="E665" t="str">
            <v>Central Wht-6w</v>
          </cell>
          <cell r="G665" t="str">
            <v>Barnabas-6w</v>
          </cell>
          <cell r="M665" t="str">
            <v>L</v>
          </cell>
          <cell r="N665" t="str">
            <v>W</v>
          </cell>
        </row>
        <row r="666">
          <cell r="E666" t="str">
            <v>OLOW-7w</v>
          </cell>
          <cell r="G666" t="str">
            <v>Barnabas-7w</v>
          </cell>
          <cell r="M666" t="str">
            <v>L</v>
          </cell>
          <cell r="N666" t="str">
            <v>W</v>
          </cell>
        </row>
        <row r="667">
          <cell r="E667" t="str">
            <v>Fisher Blue</v>
          </cell>
          <cell r="G667" t="str">
            <v>Barnabas Wht</v>
          </cell>
          <cell r="M667" t="str">
            <v>W</v>
          </cell>
          <cell r="N667" t="str">
            <v>L</v>
          </cell>
        </row>
        <row r="668">
          <cell r="E668" t="str">
            <v>Cajetan-8n</v>
          </cell>
          <cell r="G668" t="str">
            <v>Barnabas-8n</v>
          </cell>
          <cell r="M668" t="str">
            <v>W</v>
          </cell>
          <cell r="N668" t="str">
            <v>L</v>
          </cell>
        </row>
        <row r="669">
          <cell r="E669" t="str">
            <v>Christina-8w</v>
          </cell>
          <cell r="G669" t="str">
            <v>Barnabas-8w</v>
          </cell>
          <cell r="M669" t="str">
            <v>W</v>
          </cell>
          <cell r="N669" t="str">
            <v>L</v>
          </cell>
        </row>
        <row r="670">
          <cell r="E670" t="str">
            <v>CK Wht-5s</v>
          </cell>
          <cell r="G670" t="str">
            <v>Cajetan Gold-5s</v>
          </cell>
          <cell r="M670" t="str">
            <v>W</v>
          </cell>
          <cell r="N670" t="str">
            <v>L</v>
          </cell>
        </row>
        <row r="671">
          <cell r="E671" t="str">
            <v>Mike's-6n</v>
          </cell>
          <cell r="G671" t="str">
            <v>C K-6n</v>
          </cell>
          <cell r="M671" t="str">
            <v>L</v>
          </cell>
          <cell r="N671" t="str">
            <v>W</v>
          </cell>
        </row>
        <row r="672">
          <cell r="E672" t="str">
            <v>C B-7w</v>
          </cell>
          <cell r="G672" t="str">
            <v>C K-7w</v>
          </cell>
          <cell r="M672" t="str">
            <v>L</v>
          </cell>
          <cell r="N672" t="str">
            <v>W</v>
          </cell>
        </row>
        <row r="673">
          <cell r="E673" t="str">
            <v>C K-8w</v>
          </cell>
          <cell r="G673" t="str">
            <v>Benedict-8w</v>
          </cell>
          <cell r="M673" t="str">
            <v>W</v>
          </cell>
          <cell r="N673" t="str">
            <v>L</v>
          </cell>
        </row>
        <row r="674">
          <cell r="E674" t="str">
            <v>Cajetan</v>
          </cell>
          <cell r="G674" t="str">
            <v>S W</v>
          </cell>
          <cell r="M674" t="str">
            <v>L</v>
          </cell>
          <cell r="N674" t="str">
            <v>W</v>
          </cell>
        </row>
        <row r="675">
          <cell r="E675" t="str">
            <v>Pat's-5n</v>
          </cell>
          <cell r="G675" t="str">
            <v>Cajetan Blk-5n</v>
          </cell>
          <cell r="M675" t="str">
            <v>L</v>
          </cell>
          <cell r="N675" t="str">
            <v>W</v>
          </cell>
        </row>
        <row r="676">
          <cell r="E676" t="str">
            <v>Cajetan-6n</v>
          </cell>
          <cell r="G676" t="str">
            <v>Barnabas-6n</v>
          </cell>
          <cell r="M676" t="str">
            <v>W</v>
          </cell>
          <cell r="N676" t="str">
            <v>L</v>
          </cell>
        </row>
        <row r="677">
          <cell r="E677" t="str">
            <v>Mike's-6w</v>
          </cell>
          <cell r="G677" t="str">
            <v>Cajetan-6w</v>
          </cell>
          <cell r="M677" t="str">
            <v>L</v>
          </cell>
          <cell r="N677" t="str">
            <v>W</v>
          </cell>
        </row>
        <row r="678">
          <cell r="E678" t="str">
            <v>Cajetan-8w</v>
          </cell>
          <cell r="G678" t="str">
            <v>Damian-8w</v>
          </cell>
          <cell r="M678" t="str">
            <v>L</v>
          </cell>
          <cell r="N678" t="str">
            <v>W</v>
          </cell>
        </row>
        <row r="679">
          <cell r="E679" t="str">
            <v>Mike's-7n</v>
          </cell>
          <cell r="G679" t="str">
            <v>Cajetan-7n</v>
          </cell>
          <cell r="M679" t="str">
            <v>W</v>
          </cell>
          <cell r="N679" t="str">
            <v>L</v>
          </cell>
        </row>
        <row r="680">
          <cell r="E680" t="str">
            <v>N W-5s</v>
          </cell>
          <cell r="G680" t="str">
            <v>Mike Wht-5s</v>
          </cell>
          <cell r="M680" t="str">
            <v>L</v>
          </cell>
          <cell r="N680" t="str">
            <v>W</v>
          </cell>
        </row>
        <row r="681">
          <cell r="E681" t="str">
            <v>Central Wht-7w</v>
          </cell>
          <cell r="G681" t="str">
            <v>Cajetan-7w</v>
          </cell>
          <cell r="M681" t="str">
            <v>L</v>
          </cell>
          <cell r="N681" t="str">
            <v>W</v>
          </cell>
        </row>
        <row r="682">
          <cell r="E682" t="str">
            <v>Gerald-6n</v>
          </cell>
          <cell r="G682" t="str">
            <v>Central Gold-6n</v>
          </cell>
          <cell r="M682" t="str">
            <v>W</v>
          </cell>
          <cell r="N682" t="str">
            <v>L</v>
          </cell>
        </row>
        <row r="683">
          <cell r="E683" t="str">
            <v>OLOW-8w</v>
          </cell>
          <cell r="G683" t="str">
            <v>Central Wht-8w</v>
          </cell>
          <cell r="M683" t="str">
            <v>L</v>
          </cell>
          <cell r="N683" t="str">
            <v>W</v>
          </cell>
        </row>
        <row r="684">
          <cell r="E684" t="str">
            <v>Central Gold-8n</v>
          </cell>
          <cell r="G684" t="str">
            <v>MG Blue-8n</v>
          </cell>
          <cell r="M684" t="str">
            <v>W</v>
          </cell>
          <cell r="N684" t="str">
            <v>L</v>
          </cell>
        </row>
        <row r="685">
          <cell r="E685" t="str">
            <v>Germaine-5s</v>
          </cell>
          <cell r="G685" t="str">
            <v>Christina Wht-5s</v>
          </cell>
          <cell r="M685" t="str">
            <v>W</v>
          </cell>
          <cell r="N685" t="str">
            <v>L</v>
          </cell>
        </row>
        <row r="686">
          <cell r="E686" t="str">
            <v>Christina-6w</v>
          </cell>
          <cell r="G686" t="str">
            <v>Fisher-6w</v>
          </cell>
          <cell r="M686" t="str">
            <v>L</v>
          </cell>
          <cell r="N686" t="str">
            <v>W</v>
          </cell>
        </row>
        <row r="687">
          <cell r="E687" t="str">
            <v>Christina-8n</v>
          </cell>
          <cell r="G687" t="str">
            <v>OLOW-8n</v>
          </cell>
          <cell r="M687" t="str">
            <v>W</v>
          </cell>
          <cell r="N687" t="str">
            <v>L</v>
          </cell>
        </row>
        <row r="688">
          <cell r="E688" t="str">
            <v>Sutherland-8n</v>
          </cell>
          <cell r="G688" t="str">
            <v>Germaine-8n</v>
          </cell>
          <cell r="M688" t="str">
            <v>L</v>
          </cell>
          <cell r="N688" t="str">
            <v>W</v>
          </cell>
        </row>
        <row r="689">
          <cell r="E689" t="str">
            <v>C K-8n</v>
          </cell>
          <cell r="G689" t="str">
            <v>Fisher-8n</v>
          </cell>
          <cell r="M689" t="str">
            <v>L</v>
          </cell>
          <cell r="N689" t="str">
            <v>W</v>
          </cell>
        </row>
        <row r="690">
          <cell r="E690" t="str">
            <v/>
          </cell>
          <cell r="G690" t="str">
            <v/>
          </cell>
          <cell r="M690" t="str">
            <v/>
          </cell>
          <cell r="N690" t="str">
            <v/>
          </cell>
        </row>
        <row r="691">
          <cell r="E691" t="str">
            <v>Linus</v>
          </cell>
          <cell r="G691" t="str">
            <v>OLOW Wht</v>
          </cell>
          <cell r="M691" t="str">
            <v>L</v>
          </cell>
          <cell r="N691" t="str">
            <v>W</v>
          </cell>
        </row>
        <row r="692">
          <cell r="E692" t="str">
            <v>S E-5s</v>
          </cell>
          <cell r="G692" t="str">
            <v>Linus Wht-5s</v>
          </cell>
          <cell r="M692" t="str">
            <v>L</v>
          </cell>
          <cell r="N692" t="str">
            <v>W</v>
          </cell>
        </row>
        <row r="693">
          <cell r="E693" t="str">
            <v>Linus Blue-5n</v>
          </cell>
          <cell r="G693" t="str">
            <v>IJP-5n</v>
          </cell>
          <cell r="M693" t="str">
            <v>W</v>
          </cell>
          <cell r="N693" t="str">
            <v>L</v>
          </cell>
        </row>
        <row r="694">
          <cell r="E694" t="str">
            <v>Linus-6s</v>
          </cell>
          <cell r="G694" t="str">
            <v>Q M-6s</v>
          </cell>
          <cell r="M694" t="str">
            <v>W</v>
          </cell>
          <cell r="N694" t="str">
            <v>L</v>
          </cell>
        </row>
        <row r="695">
          <cell r="E695" t="str">
            <v>Linus-8s</v>
          </cell>
          <cell r="G695" t="str">
            <v>Al's-8s</v>
          </cell>
          <cell r="M695" t="str">
            <v>W</v>
          </cell>
          <cell r="N695" t="str">
            <v>L</v>
          </cell>
        </row>
        <row r="696">
          <cell r="E696" t="str">
            <v>Linus-7n</v>
          </cell>
          <cell r="G696" t="str">
            <v>Central Gold-7n</v>
          </cell>
          <cell r="M696" t="str">
            <v>L</v>
          </cell>
          <cell r="N696" t="str">
            <v>W</v>
          </cell>
        </row>
        <row r="697">
          <cell r="E697" t="str">
            <v>Cath Red-5n</v>
          </cell>
          <cell r="G697" t="str">
            <v>MHR Red-5n</v>
          </cell>
          <cell r="M697" t="str">
            <v>W</v>
          </cell>
          <cell r="N697" t="str">
            <v>L</v>
          </cell>
        </row>
        <row r="698">
          <cell r="E698" t="str">
            <v>MHR Wht-5s</v>
          </cell>
          <cell r="G698" t="str">
            <v>Gerald-5s</v>
          </cell>
          <cell r="M698" t="str">
            <v>W</v>
          </cell>
          <cell r="N698" t="str">
            <v>L</v>
          </cell>
        </row>
        <row r="699">
          <cell r="E699" t="str">
            <v>MHR Wht-6w</v>
          </cell>
          <cell r="G699" t="str">
            <v>C K-6w</v>
          </cell>
          <cell r="M699" t="str">
            <v>W</v>
          </cell>
          <cell r="N699" t="str">
            <v>L</v>
          </cell>
        </row>
        <row r="700">
          <cell r="E700" t="str">
            <v>MHR Blue-6w</v>
          </cell>
          <cell r="G700" t="str">
            <v>Sutherland-6w</v>
          </cell>
          <cell r="M700" t="str">
            <v>L</v>
          </cell>
          <cell r="N700" t="str">
            <v>W</v>
          </cell>
        </row>
        <row r="701">
          <cell r="E701" t="str">
            <v>M H R-7w</v>
          </cell>
          <cell r="G701" t="str">
            <v>Fisher Wht-7w</v>
          </cell>
          <cell r="M701" t="str">
            <v>W</v>
          </cell>
          <cell r="N701" t="str">
            <v>L</v>
          </cell>
        </row>
        <row r="702">
          <cell r="E702" t="str">
            <v>Sutherland-7n</v>
          </cell>
          <cell r="G702" t="str">
            <v>M H R-7n</v>
          </cell>
          <cell r="M702" t="str">
            <v>W</v>
          </cell>
          <cell r="N702" t="str">
            <v>L</v>
          </cell>
        </row>
        <row r="703">
          <cell r="E703" t="str">
            <v>Fisher-6n</v>
          </cell>
          <cell r="G703" t="str">
            <v>M H R-6n</v>
          </cell>
          <cell r="M703" t="str">
            <v>L</v>
          </cell>
          <cell r="N703" t="str">
            <v>W</v>
          </cell>
        </row>
        <row r="704">
          <cell r="E704" t="str">
            <v>Pat's-7s</v>
          </cell>
          <cell r="G704" t="str">
            <v>MG Blue-7s</v>
          </cell>
          <cell r="M704" t="str">
            <v>L</v>
          </cell>
          <cell r="N704" t="str">
            <v>W</v>
          </cell>
        </row>
        <row r="705">
          <cell r="E705" t="str">
            <v>Central Grn-8s</v>
          </cell>
          <cell r="G705" t="str">
            <v>Pat's-8s</v>
          </cell>
          <cell r="M705" t="str">
            <v>L</v>
          </cell>
          <cell r="N705" t="str">
            <v>W</v>
          </cell>
        </row>
        <row r="706">
          <cell r="E706" t="str">
            <v>C B</v>
          </cell>
          <cell r="G706" t="str">
            <v>Mike Blue</v>
          </cell>
          <cell r="M706" t="str">
            <v>W</v>
          </cell>
          <cell r="N706" t="str">
            <v>L</v>
          </cell>
        </row>
        <row r="707">
          <cell r="E707" t="str">
            <v>Central Gold-6n</v>
          </cell>
          <cell r="G707" t="str">
            <v>C B-6n</v>
          </cell>
          <cell r="M707" t="str">
            <v>W</v>
          </cell>
          <cell r="N707" t="str">
            <v>L</v>
          </cell>
        </row>
        <row r="708">
          <cell r="E708" t="str">
            <v>CB-7n</v>
          </cell>
          <cell r="G708" t="str">
            <v>MG Gold-7n</v>
          </cell>
          <cell r="M708" t="str">
            <v>L</v>
          </cell>
          <cell r="N708" t="str">
            <v>W</v>
          </cell>
        </row>
        <row r="709">
          <cell r="E709" t="str">
            <v>C B-5s</v>
          </cell>
          <cell r="G709" t="str">
            <v>Barnabas Wht-5s</v>
          </cell>
          <cell r="M709" t="str">
            <v>W</v>
          </cell>
          <cell r="N709" t="str">
            <v>L</v>
          </cell>
        </row>
        <row r="710">
          <cell r="E710" t="str">
            <v>C B-8s</v>
          </cell>
          <cell r="G710" t="str">
            <v>Christopher-8s</v>
          </cell>
          <cell r="M710" t="str">
            <v>W</v>
          </cell>
          <cell r="N710" t="str">
            <v>L</v>
          </cell>
        </row>
        <row r="711">
          <cell r="E711" t="str">
            <v>Christina-8w</v>
          </cell>
          <cell r="G711" t="str">
            <v>C B-8w</v>
          </cell>
          <cell r="M711" t="str">
            <v>L</v>
          </cell>
          <cell r="N711" t="str">
            <v>W</v>
          </cell>
        </row>
        <row r="712">
          <cell r="E712" t="str">
            <v>Catherine Red</v>
          </cell>
          <cell r="G712" t="str">
            <v>Christina Red</v>
          </cell>
          <cell r="M712" t="str">
            <v>W</v>
          </cell>
          <cell r="N712" t="str">
            <v>L</v>
          </cell>
        </row>
        <row r="713">
          <cell r="E713" t="str">
            <v>Cath Blk-5s</v>
          </cell>
          <cell r="G713" t="str">
            <v>S E-5s</v>
          </cell>
          <cell r="M713" t="str">
            <v>W</v>
          </cell>
          <cell r="N713" t="str">
            <v>L</v>
          </cell>
        </row>
        <row r="714">
          <cell r="E714" t="str">
            <v>Mike Blue-5n</v>
          </cell>
          <cell r="G714" t="str">
            <v>Cath Red-5n</v>
          </cell>
          <cell r="M714" t="str">
            <v>W</v>
          </cell>
          <cell r="N714" t="str">
            <v>L</v>
          </cell>
        </row>
        <row r="715">
          <cell r="E715" t="str">
            <v>Catherine-7s</v>
          </cell>
          <cell r="G715" t="str">
            <v>Christopher-7s</v>
          </cell>
          <cell r="M715" t="str">
            <v>W</v>
          </cell>
          <cell r="N715" t="str">
            <v>L</v>
          </cell>
        </row>
        <row r="716">
          <cell r="E716" t="str">
            <v>Albert-6s</v>
          </cell>
          <cell r="G716" t="str">
            <v>Cassell-6s</v>
          </cell>
          <cell r="M716" t="str">
            <v>L</v>
          </cell>
          <cell r="N716" t="str">
            <v>W</v>
          </cell>
        </row>
        <row r="717">
          <cell r="E717" t="str">
            <v>Cassell-8w</v>
          </cell>
          <cell r="G717" t="str">
            <v>M H R-8w</v>
          </cell>
          <cell r="M717" t="str">
            <v>L</v>
          </cell>
          <cell r="N717" t="str">
            <v>W</v>
          </cell>
        </row>
        <row r="718">
          <cell r="E718" t="str">
            <v>Barnabas-7w</v>
          </cell>
          <cell r="G718" t="str">
            <v>MG Blue-7w</v>
          </cell>
          <cell r="M718" t="str">
            <v>L</v>
          </cell>
          <cell r="N718" t="str">
            <v>W</v>
          </cell>
        </row>
        <row r="719">
          <cell r="E719" t="str">
            <v>MG Gold-8s</v>
          </cell>
          <cell r="G719" t="str">
            <v>Linus-8s</v>
          </cell>
          <cell r="M719" t="str">
            <v>W</v>
          </cell>
          <cell r="N719" t="str">
            <v>L</v>
          </cell>
        </row>
        <row r="720">
          <cell r="E720" t="str">
            <v>Central Wht-7w</v>
          </cell>
          <cell r="G720" t="str">
            <v>MG Blue-7w</v>
          </cell>
          <cell r="M720" t="str">
            <v>L</v>
          </cell>
          <cell r="N720" t="str">
            <v>W</v>
          </cell>
        </row>
        <row r="721">
          <cell r="E721" t="str">
            <v>Keller-6n</v>
          </cell>
          <cell r="G721" t="str">
            <v>Barnabas-6n</v>
          </cell>
          <cell r="M721" t="str">
            <v>L</v>
          </cell>
          <cell r="N721" t="str">
            <v>W</v>
          </cell>
        </row>
        <row r="722">
          <cell r="E722" t="str">
            <v>Albert-6s</v>
          </cell>
          <cell r="G722" t="str">
            <v>OLOW-6s</v>
          </cell>
          <cell r="M722" t="str">
            <v>W</v>
          </cell>
          <cell r="N722" t="str">
            <v>L</v>
          </cell>
        </row>
        <row r="723">
          <cell r="E723" t="str">
            <v>CK Wht-5s</v>
          </cell>
          <cell r="G723" t="str">
            <v>MG Blk-5s</v>
          </cell>
          <cell r="M723" t="str">
            <v>L</v>
          </cell>
          <cell r="N723" t="str">
            <v>W</v>
          </cell>
        </row>
        <row r="724">
          <cell r="E724" t="str">
            <v>MHR Blue-6w</v>
          </cell>
          <cell r="G724" t="str">
            <v>Al's-6w</v>
          </cell>
          <cell r="M724" t="str">
            <v>W</v>
          </cell>
          <cell r="N724" t="str">
            <v>L</v>
          </cell>
        </row>
        <row r="725">
          <cell r="E725" t="str">
            <v>C K-8w</v>
          </cell>
          <cell r="G725" t="str">
            <v>Mike Wht-8w</v>
          </cell>
          <cell r="M725" t="str">
            <v>L</v>
          </cell>
          <cell r="N725" t="str">
            <v>W</v>
          </cell>
        </row>
        <row r="726">
          <cell r="E726" t="str">
            <v>Al's</v>
          </cell>
          <cell r="G726" t="str">
            <v>George</v>
          </cell>
          <cell r="M726" t="str">
            <v>W</v>
          </cell>
          <cell r="N726" t="str">
            <v>L</v>
          </cell>
        </row>
        <row r="727">
          <cell r="E727" t="str">
            <v>George-8w</v>
          </cell>
          <cell r="G727" t="str">
            <v>MG Wht-8w</v>
          </cell>
          <cell r="M727" t="str">
            <v>L</v>
          </cell>
          <cell r="N727" t="str">
            <v>W</v>
          </cell>
        </row>
        <row r="728">
          <cell r="E728" t="str">
            <v>Gerald-6n</v>
          </cell>
          <cell r="G728" t="str">
            <v>Germaine-6n</v>
          </cell>
          <cell r="M728" t="str">
            <v>W</v>
          </cell>
          <cell r="N728" t="str">
            <v>L</v>
          </cell>
        </row>
        <row r="729">
          <cell r="E729" t="str">
            <v>Gerald-7w</v>
          </cell>
          <cell r="G729" t="str">
            <v>Mike's-7w</v>
          </cell>
          <cell r="M729" t="str">
            <v>W</v>
          </cell>
          <cell r="N729" t="str">
            <v>L</v>
          </cell>
        </row>
        <row r="730">
          <cell r="E730" t="str">
            <v>CB-7n</v>
          </cell>
          <cell r="G730" t="str">
            <v>Gerald-7n</v>
          </cell>
          <cell r="M730" t="str">
            <v>L</v>
          </cell>
          <cell r="N730" t="str">
            <v>W</v>
          </cell>
        </row>
        <row r="731">
          <cell r="E731" t="str">
            <v>Gerald-8s</v>
          </cell>
          <cell r="G731" t="str">
            <v>Keller-8s</v>
          </cell>
          <cell r="M731" t="str">
            <v>W</v>
          </cell>
          <cell r="N731" t="str">
            <v>L</v>
          </cell>
        </row>
        <row r="732">
          <cell r="E732" t="str">
            <v>Joe's</v>
          </cell>
          <cell r="G732" t="str">
            <v>NW</v>
          </cell>
          <cell r="M732" t="str">
            <v>W</v>
          </cell>
          <cell r="N732" t="str">
            <v>L</v>
          </cell>
        </row>
        <row r="733">
          <cell r="E733" t="str">
            <v>Joe's-5n</v>
          </cell>
          <cell r="G733" t="str">
            <v>Barnabas Red-5n</v>
          </cell>
          <cell r="M733" t="str">
            <v>L</v>
          </cell>
          <cell r="N733" t="str">
            <v>W</v>
          </cell>
        </row>
        <row r="734">
          <cell r="E734" t="str">
            <v>Joe's-8s</v>
          </cell>
          <cell r="G734" t="str">
            <v>MG Blue-8s</v>
          </cell>
          <cell r="M734" t="str">
            <v>W</v>
          </cell>
          <cell r="N734" t="str">
            <v>L</v>
          </cell>
        </row>
        <row r="735">
          <cell r="E735" t="str">
            <v>Q M</v>
          </cell>
          <cell r="G735" t="str">
            <v>CK Wht</v>
          </cell>
          <cell r="M735" t="str">
            <v>W</v>
          </cell>
          <cell r="N735" t="str">
            <v>L</v>
          </cell>
        </row>
        <row r="736">
          <cell r="E736" t="str">
            <v>Q M-7s</v>
          </cell>
          <cell r="G736" t="str">
            <v>Christopher-7s</v>
          </cell>
          <cell r="M736" t="str">
            <v>W</v>
          </cell>
          <cell r="N736" t="str">
            <v>L</v>
          </cell>
        </row>
        <row r="737">
          <cell r="E737" t="str">
            <v>Q M-5n</v>
          </cell>
          <cell r="G737" t="str">
            <v>CK Red-5n</v>
          </cell>
          <cell r="M737" t="str">
            <v>L</v>
          </cell>
          <cell r="N737" t="str">
            <v>W</v>
          </cell>
        </row>
        <row r="738">
          <cell r="E738" t="str">
            <v>MG Blue-6s</v>
          </cell>
          <cell r="G738" t="str">
            <v>Q M-6s</v>
          </cell>
          <cell r="M738" t="str">
            <v>W</v>
          </cell>
          <cell r="N738" t="str">
            <v>L</v>
          </cell>
        </row>
        <row r="739">
          <cell r="E739" t="str">
            <v>Christopher-5n</v>
          </cell>
          <cell r="G739" t="str">
            <v>Pat's-5n</v>
          </cell>
          <cell r="M739" t="str">
            <v>W</v>
          </cell>
          <cell r="N739" t="str">
            <v>L</v>
          </cell>
        </row>
        <row r="740">
          <cell r="E740" t="str">
            <v>Christopher-8s</v>
          </cell>
          <cell r="G740" t="str">
            <v>Bede-8s</v>
          </cell>
          <cell r="M740" t="str">
            <v>W</v>
          </cell>
          <cell r="N740" t="str">
            <v>L</v>
          </cell>
        </row>
        <row r="741">
          <cell r="E741" t="str">
            <v>Mike Blue</v>
          </cell>
          <cell r="G741" t="str">
            <v>Linus</v>
          </cell>
          <cell r="M741" t="str">
            <v>W</v>
          </cell>
          <cell r="N741" t="str">
            <v>L</v>
          </cell>
        </row>
        <row r="742">
          <cell r="E742" t="str">
            <v>Linus Blue-5n</v>
          </cell>
          <cell r="G742" t="str">
            <v>MG Gold-5n</v>
          </cell>
          <cell r="M742" t="str">
            <v>L</v>
          </cell>
          <cell r="N742" t="str">
            <v>W</v>
          </cell>
        </row>
        <row r="743">
          <cell r="E743" t="str">
            <v>Cassell-8w</v>
          </cell>
          <cell r="G743" t="str">
            <v>Benedict-8w</v>
          </cell>
          <cell r="M743" t="str">
            <v>W</v>
          </cell>
          <cell r="N743" t="str">
            <v>L</v>
          </cell>
        </row>
        <row r="744">
          <cell r="E744" t="str">
            <v>Pat's-7s</v>
          </cell>
          <cell r="G744" t="str">
            <v>Central Grn-7s</v>
          </cell>
          <cell r="M744" t="str">
            <v>W</v>
          </cell>
          <cell r="N744" t="str">
            <v>L</v>
          </cell>
        </row>
        <row r="745">
          <cell r="E745" t="str">
            <v>MG Wht-5s</v>
          </cell>
          <cell r="G745" t="str">
            <v>Sutherland-5s</v>
          </cell>
          <cell r="M745" t="str">
            <v>W</v>
          </cell>
          <cell r="N745" t="str">
            <v>L</v>
          </cell>
        </row>
        <row r="746">
          <cell r="E746" t="str">
            <v>MG BLue-5n</v>
          </cell>
          <cell r="G746" t="str">
            <v>IJP-5n</v>
          </cell>
          <cell r="M746" t="str">
            <v>W</v>
          </cell>
          <cell r="N746" t="str">
            <v>L</v>
          </cell>
        </row>
        <row r="747">
          <cell r="E747" t="str">
            <v>Q M-7s</v>
          </cell>
          <cell r="G747" t="str">
            <v>MG Blue-7s</v>
          </cell>
          <cell r="M747" t="str">
            <v>W</v>
          </cell>
          <cell r="N747" t="str">
            <v>L</v>
          </cell>
        </row>
        <row r="748">
          <cell r="E748" t="str">
            <v>MG Wht-8s</v>
          </cell>
          <cell r="G748" t="str">
            <v>Q M-8s</v>
          </cell>
          <cell r="M748" t="str">
            <v>L</v>
          </cell>
          <cell r="N748" t="str">
            <v>W</v>
          </cell>
        </row>
        <row r="749">
          <cell r="E749" t="str">
            <v>Cajetan Blk-5n</v>
          </cell>
          <cell r="G749" t="str">
            <v>Incarnation-5n</v>
          </cell>
          <cell r="M749" t="str">
            <v>W</v>
          </cell>
          <cell r="N749" t="str">
            <v>L</v>
          </cell>
        </row>
        <row r="750">
          <cell r="E750" t="str">
            <v>Keller-6n</v>
          </cell>
          <cell r="G750" t="str">
            <v>Incarnation-6n</v>
          </cell>
          <cell r="M750" t="str">
            <v>L</v>
          </cell>
          <cell r="N750" t="str">
            <v>W</v>
          </cell>
        </row>
        <row r="751">
          <cell r="E751" t="str">
            <v>Incarnation-7s</v>
          </cell>
          <cell r="G751" t="str">
            <v>Al's-7s</v>
          </cell>
          <cell r="M751" t="str">
            <v>W</v>
          </cell>
          <cell r="N751" t="str">
            <v>L</v>
          </cell>
        </row>
        <row r="752">
          <cell r="E752" t="str">
            <v>Incarnation-8s</v>
          </cell>
          <cell r="G752" t="str">
            <v>Keller-8s</v>
          </cell>
          <cell r="M752" t="str">
            <v>W</v>
          </cell>
          <cell r="N752" t="str">
            <v>L</v>
          </cell>
        </row>
        <row r="753">
          <cell r="E753" t="str">
            <v>Catherine-8w</v>
          </cell>
          <cell r="G753" t="str">
            <v>MG Wht-8w</v>
          </cell>
          <cell r="M753" t="str">
            <v>W</v>
          </cell>
          <cell r="N753" t="str">
            <v>L</v>
          </cell>
        </row>
        <row r="754">
          <cell r="E754" t="str">
            <v>Barnabas-8n</v>
          </cell>
          <cell r="G754" t="str">
            <v>MG Blue-8n</v>
          </cell>
          <cell r="M754" t="str">
            <v>W</v>
          </cell>
          <cell r="N754" t="str">
            <v>L</v>
          </cell>
        </row>
        <row r="755">
          <cell r="E755" t="str">
            <v>Christina Wht</v>
          </cell>
          <cell r="G755" t="str">
            <v>Fisher Wht</v>
          </cell>
          <cell r="M755" t="str">
            <v>W</v>
          </cell>
          <cell r="N755" t="str">
            <v>L</v>
          </cell>
        </row>
        <row r="756">
          <cell r="E756" t="str">
            <v>Christina-6n</v>
          </cell>
          <cell r="G756" t="str">
            <v>Catherine-6n</v>
          </cell>
          <cell r="M756" t="str">
            <v>W</v>
          </cell>
          <cell r="N756" t="str">
            <v>L</v>
          </cell>
        </row>
        <row r="757">
          <cell r="E757" t="str">
            <v>Mike's-6w</v>
          </cell>
          <cell r="G757" t="str">
            <v>Christina-6w</v>
          </cell>
          <cell r="M757" t="str">
            <v>L</v>
          </cell>
          <cell r="N757" t="str">
            <v>W</v>
          </cell>
        </row>
        <row r="758">
          <cell r="E758" t="str">
            <v>Christina-8n</v>
          </cell>
          <cell r="G758" t="str">
            <v>Sutherland-8n</v>
          </cell>
          <cell r="M758" t="str">
            <v>W</v>
          </cell>
          <cell r="N758" t="str">
            <v>L</v>
          </cell>
        </row>
        <row r="759">
          <cell r="E759" t="str">
            <v>Damian Blue</v>
          </cell>
          <cell r="G759" t="str">
            <v>MG Blue</v>
          </cell>
          <cell r="M759" t="str">
            <v>L</v>
          </cell>
          <cell r="N759" t="str">
            <v>W</v>
          </cell>
        </row>
        <row r="760">
          <cell r="E760" t="str">
            <v>Damian-7n</v>
          </cell>
          <cell r="G760" t="str">
            <v>Central Gold-7n</v>
          </cell>
          <cell r="M760" t="str">
            <v>W</v>
          </cell>
          <cell r="N760" t="str">
            <v>L</v>
          </cell>
        </row>
        <row r="761">
          <cell r="E761" t="str">
            <v>Pat's-8s</v>
          </cell>
          <cell r="G761" t="str">
            <v>Damian -8s</v>
          </cell>
          <cell r="M761" t="str">
            <v>L</v>
          </cell>
          <cell r="N761" t="str">
            <v>W</v>
          </cell>
        </row>
        <row r="762">
          <cell r="E762" t="str">
            <v>OLOW-8w</v>
          </cell>
          <cell r="G762" t="str">
            <v>Damian-8w</v>
          </cell>
          <cell r="M762" t="str">
            <v>L</v>
          </cell>
          <cell r="N762" t="str">
            <v>W</v>
          </cell>
        </row>
        <row r="763">
          <cell r="E763" t="str">
            <v>OLOW Blue</v>
          </cell>
          <cell r="G763" t="str">
            <v>Mike Wht</v>
          </cell>
          <cell r="M763" t="str">
            <v>W</v>
          </cell>
          <cell r="N763" t="str">
            <v>L</v>
          </cell>
        </row>
        <row r="764">
          <cell r="E764" t="str">
            <v>Linus Wht-5s</v>
          </cell>
          <cell r="G764" t="str">
            <v>Mike Wht-5s</v>
          </cell>
          <cell r="M764" t="str">
            <v>W</v>
          </cell>
          <cell r="N764" t="str">
            <v>L</v>
          </cell>
        </row>
        <row r="765">
          <cell r="E765" t="str">
            <v>Mike's-7n</v>
          </cell>
          <cell r="G765" t="str">
            <v>Sutherland-7n</v>
          </cell>
          <cell r="M765" t="str">
            <v>W</v>
          </cell>
          <cell r="N765" t="str">
            <v>L</v>
          </cell>
        </row>
        <row r="766">
          <cell r="E766" t="str">
            <v>Fisher -8w</v>
          </cell>
          <cell r="G766" t="str">
            <v>Mike Wht-8w</v>
          </cell>
          <cell r="M766" t="str">
            <v>W</v>
          </cell>
          <cell r="N766" t="str">
            <v>L</v>
          </cell>
        </row>
        <row r="767">
          <cell r="E767" t="str">
            <v>Barnabas Wht-5s</v>
          </cell>
          <cell r="G767" t="str">
            <v>Germaine-5s</v>
          </cell>
          <cell r="M767" t="str">
            <v>W</v>
          </cell>
          <cell r="N767" t="str">
            <v>L</v>
          </cell>
        </row>
        <row r="768">
          <cell r="E768" t="str">
            <v>Barnabas Blk-5s</v>
          </cell>
          <cell r="G768" t="str">
            <v>CK Wht-5s</v>
          </cell>
          <cell r="M768" t="str">
            <v>W</v>
          </cell>
          <cell r="N768" t="str">
            <v>L</v>
          </cell>
        </row>
        <row r="769">
          <cell r="E769" t="str">
            <v>Cajetan</v>
          </cell>
          <cell r="G769" t="str">
            <v>Barnabas Red</v>
          </cell>
          <cell r="M769" t="str">
            <v>L</v>
          </cell>
          <cell r="N769" t="str">
            <v>W</v>
          </cell>
        </row>
        <row r="770">
          <cell r="E770" t="str">
            <v>Barnabas Wht</v>
          </cell>
          <cell r="G770" t="str">
            <v>CK Red</v>
          </cell>
          <cell r="M770" t="str">
            <v>L</v>
          </cell>
          <cell r="N770" t="str">
            <v>W</v>
          </cell>
        </row>
        <row r="771">
          <cell r="E771" t="str">
            <v>IJP-6n</v>
          </cell>
          <cell r="G771" t="str">
            <v>Barnabas-6n</v>
          </cell>
          <cell r="M771" t="str">
            <v>L</v>
          </cell>
          <cell r="N771" t="str">
            <v>W</v>
          </cell>
        </row>
        <row r="772">
          <cell r="E772" t="str">
            <v>Barnabas-7s</v>
          </cell>
          <cell r="G772" t="str">
            <v>Pat's-7s</v>
          </cell>
          <cell r="M772" t="str">
            <v>W</v>
          </cell>
          <cell r="N772" t="str">
            <v>L</v>
          </cell>
        </row>
        <row r="773">
          <cell r="E773" t="str">
            <v>CK Red-5n</v>
          </cell>
          <cell r="G773" t="str">
            <v>Al's-5n</v>
          </cell>
          <cell r="M773" t="str">
            <v>W</v>
          </cell>
          <cell r="N773" t="str">
            <v>L</v>
          </cell>
        </row>
        <row r="774">
          <cell r="E774" t="str">
            <v>CK Wht</v>
          </cell>
          <cell r="G774" t="str">
            <v>MG Red</v>
          </cell>
          <cell r="M774" t="str">
            <v>W</v>
          </cell>
          <cell r="N774" t="str">
            <v>L</v>
          </cell>
        </row>
        <row r="775">
          <cell r="E775" t="str">
            <v>C K-6w</v>
          </cell>
          <cell r="G775" t="str">
            <v>Barnabas-6w</v>
          </cell>
          <cell r="M775" t="str">
            <v>L</v>
          </cell>
          <cell r="N775" t="str">
            <v>W</v>
          </cell>
        </row>
        <row r="776">
          <cell r="E776" t="str">
            <v>Cajetan-7n</v>
          </cell>
          <cell r="G776" t="str">
            <v>C K-7n</v>
          </cell>
          <cell r="M776" t="str">
            <v>L</v>
          </cell>
          <cell r="N776" t="str">
            <v>W</v>
          </cell>
        </row>
        <row r="777">
          <cell r="E777" t="str">
            <v>Cajetan Gold-5s</v>
          </cell>
          <cell r="G777" t="str">
            <v>MHR Wht-5s</v>
          </cell>
          <cell r="M777" t="str">
            <v>L</v>
          </cell>
          <cell r="N777" t="str">
            <v>W</v>
          </cell>
        </row>
        <row r="778">
          <cell r="E778" t="str">
            <v>Cajetan-6n</v>
          </cell>
          <cell r="G778" t="str">
            <v>C K-6n</v>
          </cell>
          <cell r="M778" t="str">
            <v>L</v>
          </cell>
          <cell r="N778" t="str">
            <v>W</v>
          </cell>
        </row>
        <row r="779">
          <cell r="E779" t="str">
            <v>Sutherland-6w</v>
          </cell>
          <cell r="G779" t="str">
            <v>Cajetan-6w</v>
          </cell>
          <cell r="M779" t="str">
            <v>W</v>
          </cell>
          <cell r="N779" t="str">
            <v>L</v>
          </cell>
        </row>
        <row r="780">
          <cell r="E780" t="str">
            <v>Cajetan-7w</v>
          </cell>
          <cell r="G780" t="str">
            <v>Barnabas-7w</v>
          </cell>
          <cell r="M780" t="str">
            <v>L</v>
          </cell>
          <cell r="N780" t="str">
            <v>W</v>
          </cell>
        </row>
        <row r="781">
          <cell r="E781" t="str">
            <v>Cajetan-8n</v>
          </cell>
          <cell r="G781" t="str">
            <v>Fisher-8n</v>
          </cell>
          <cell r="M781" t="str">
            <v>W</v>
          </cell>
          <cell r="N781" t="str">
            <v>L</v>
          </cell>
        </row>
        <row r="782">
          <cell r="E782" t="str">
            <v>Cajetan-8w</v>
          </cell>
          <cell r="G782" t="str">
            <v>Fisher -8w</v>
          </cell>
          <cell r="M782" t="str">
            <v>L</v>
          </cell>
          <cell r="N782" t="str">
            <v>W</v>
          </cell>
        </row>
        <row r="783">
          <cell r="E783" t="str">
            <v>S W</v>
          </cell>
          <cell r="G783" t="str">
            <v>Bede</v>
          </cell>
          <cell r="M783" t="str">
            <v>W</v>
          </cell>
          <cell r="N783" t="str">
            <v>L</v>
          </cell>
        </row>
        <row r="784">
          <cell r="E784" t="str">
            <v>S W-5n</v>
          </cell>
          <cell r="G784" t="str">
            <v>Q M-5n</v>
          </cell>
          <cell r="M784" t="str">
            <v>W</v>
          </cell>
          <cell r="N784" t="str">
            <v>L</v>
          </cell>
        </row>
        <row r="785">
          <cell r="E785" t="str">
            <v>Central Gold-6n</v>
          </cell>
          <cell r="G785" t="str">
            <v>Fisher-6n</v>
          </cell>
          <cell r="M785" t="str">
            <v>L</v>
          </cell>
          <cell r="N785" t="str">
            <v>W</v>
          </cell>
        </row>
        <row r="786">
          <cell r="E786" t="str">
            <v>Central Grn-6s</v>
          </cell>
          <cell r="G786" t="str">
            <v>Linus-6s</v>
          </cell>
          <cell r="M786" t="str">
            <v>L</v>
          </cell>
          <cell r="N786" t="str">
            <v>W</v>
          </cell>
        </row>
        <row r="787">
          <cell r="E787" t="str">
            <v>Christina-8w</v>
          </cell>
          <cell r="G787" t="str">
            <v>Central Wht-8w</v>
          </cell>
          <cell r="M787" t="str">
            <v>L</v>
          </cell>
          <cell r="N787" t="str">
            <v>W</v>
          </cell>
        </row>
        <row r="788">
          <cell r="E788" t="str">
            <v>Christina Wht-5s</v>
          </cell>
          <cell r="G788" t="str">
            <v>N W-5s</v>
          </cell>
          <cell r="M788" t="str">
            <v>W</v>
          </cell>
          <cell r="N788" t="str">
            <v>L</v>
          </cell>
        </row>
        <row r="789">
          <cell r="E789" t="str">
            <v>MHR Red-5n</v>
          </cell>
          <cell r="G789" t="str">
            <v>Christina Red-5n</v>
          </cell>
          <cell r="M789" t="str">
            <v>W</v>
          </cell>
          <cell r="N789" t="str">
            <v>L</v>
          </cell>
        </row>
        <row r="790">
          <cell r="E790" t="str">
            <v>CB-7n</v>
          </cell>
          <cell r="G790" t="str">
            <v>Christina-7n</v>
          </cell>
          <cell r="M790" t="str">
            <v/>
          </cell>
          <cell r="N790" t="str">
            <v/>
          </cell>
        </row>
        <row r="791">
          <cell r="E791" t="str">
            <v>Christina-8n</v>
          </cell>
          <cell r="G791" t="str">
            <v>Central Gold-8n</v>
          </cell>
          <cell r="M791" t="str">
            <v>L</v>
          </cell>
          <cell r="N791" t="str">
            <v>W</v>
          </cell>
        </row>
        <row r="792">
          <cell r="E792" t="str">
            <v>Catherine Blk</v>
          </cell>
          <cell r="G792" t="str">
            <v>Fisher Blue</v>
          </cell>
          <cell r="M792" t="str">
            <v>W</v>
          </cell>
          <cell r="N792" t="str">
            <v>L</v>
          </cell>
        </row>
        <row r="793">
          <cell r="E793" t="str">
            <v>Fisher Gray</v>
          </cell>
          <cell r="G793" t="str">
            <v>Q M</v>
          </cell>
          <cell r="M793" t="str">
            <v>W</v>
          </cell>
          <cell r="N793" t="str">
            <v>L</v>
          </cell>
        </row>
        <row r="794">
          <cell r="E794" t="str">
            <v>Central Wht-6w</v>
          </cell>
          <cell r="G794" t="str">
            <v>Fisher-6w</v>
          </cell>
          <cell r="M794" t="str">
            <v>W</v>
          </cell>
          <cell r="N794" t="str">
            <v>L</v>
          </cell>
        </row>
        <row r="795">
          <cell r="E795" t="str">
            <v>Fisher-7n</v>
          </cell>
          <cell r="G795" t="str">
            <v>Linus-7n</v>
          </cell>
          <cell r="M795" t="str">
            <v>W</v>
          </cell>
          <cell r="N795" t="str">
            <v>L</v>
          </cell>
        </row>
        <row r="796">
          <cell r="E796" t="str">
            <v>C K-7w</v>
          </cell>
          <cell r="G796" t="str">
            <v>Fisher Wht-7w</v>
          </cell>
          <cell r="M796" t="str">
            <v>W</v>
          </cell>
          <cell r="N796" t="str">
            <v>L</v>
          </cell>
        </row>
        <row r="797">
          <cell r="E797" t="str">
            <v>M H R-8w</v>
          </cell>
          <cell r="G797" t="str">
            <v>Barnabas-8w</v>
          </cell>
          <cell r="M797" t="str">
            <v>W</v>
          </cell>
          <cell r="N797" t="str">
            <v>L</v>
          </cell>
        </row>
        <row r="798">
          <cell r="E798" t="str">
            <v>Fisher Wht-7w</v>
          </cell>
          <cell r="G798" t="str">
            <v>Fisher Blue-7w</v>
          </cell>
          <cell r="M798" t="str">
            <v>L</v>
          </cell>
          <cell r="N798" t="str">
            <v>W</v>
          </cell>
        </row>
        <row r="799">
          <cell r="E799" t="str">
            <v>Fisher-8n</v>
          </cell>
          <cell r="G799" t="str">
            <v>Germaine-8n</v>
          </cell>
          <cell r="M799" t="str">
            <v>W</v>
          </cell>
          <cell r="N799" t="str">
            <v>L</v>
          </cell>
        </row>
        <row r="800">
          <cell r="E800" t="str">
            <v>Gerald-5s</v>
          </cell>
          <cell r="G800" t="str">
            <v>OLOW-5s</v>
          </cell>
          <cell r="M800" t="str">
            <v>W</v>
          </cell>
          <cell r="N800" t="str">
            <v>L</v>
          </cell>
        </row>
        <row r="801">
          <cell r="E801" t="str">
            <v>Gerald-6n</v>
          </cell>
          <cell r="G801" t="str">
            <v>Al's-6n</v>
          </cell>
          <cell r="M801" t="str">
            <v>W</v>
          </cell>
          <cell r="N801" t="str">
            <v>L</v>
          </cell>
        </row>
        <row r="802">
          <cell r="E802" t="str">
            <v>Gerald-7n</v>
          </cell>
          <cell r="G802" t="str">
            <v>MG Gold-7n</v>
          </cell>
          <cell r="M802" t="str">
            <v>W</v>
          </cell>
          <cell r="N802" t="str">
            <v>L</v>
          </cell>
        </row>
        <row r="803">
          <cell r="E803" t="str">
            <v>Gerald-7w</v>
          </cell>
          <cell r="G803" t="str">
            <v>M H R-7w</v>
          </cell>
          <cell r="M803" t="str">
            <v>W</v>
          </cell>
          <cell r="N803" t="str">
            <v>L</v>
          </cell>
        </row>
        <row r="804">
          <cell r="E804" t="str">
            <v>Gerald-8s</v>
          </cell>
          <cell r="G804" t="str">
            <v>Central Grn-8s</v>
          </cell>
          <cell r="M804" t="str">
            <v>W</v>
          </cell>
          <cell r="N804" t="str">
            <v>L</v>
          </cell>
        </row>
        <row r="805">
          <cell r="E805" t="str">
            <v>MG Blue-6n</v>
          </cell>
          <cell r="G805" t="str">
            <v>Germaine-6n</v>
          </cell>
          <cell r="M805" t="str">
            <v>L</v>
          </cell>
          <cell r="N805" t="str">
            <v>W</v>
          </cell>
        </row>
        <row r="806">
          <cell r="E806" t="str">
            <v>Mike's-6n</v>
          </cell>
          <cell r="G806" t="str">
            <v>M H R-6n</v>
          </cell>
          <cell r="M806" t="str">
            <v>L</v>
          </cell>
          <cell r="N806" t="str">
            <v>W</v>
          </cell>
        </row>
        <row r="807">
          <cell r="E807" t="str">
            <v>Mike's-7w</v>
          </cell>
          <cell r="G807" t="str">
            <v>Catherine-7w</v>
          </cell>
          <cell r="M807" t="str">
            <v>W</v>
          </cell>
          <cell r="N807" t="str">
            <v>L</v>
          </cell>
        </row>
        <row r="808">
          <cell r="E808" t="str">
            <v>Germaine-7s</v>
          </cell>
          <cell r="G808" t="str">
            <v>Central Grn-7s</v>
          </cell>
          <cell r="M808" t="str">
            <v>W</v>
          </cell>
          <cell r="N808" t="str">
            <v>L</v>
          </cell>
        </row>
        <row r="809">
          <cell r="E809" t="str">
            <v>C K-8n</v>
          </cell>
          <cell r="G809" t="str">
            <v>M H R-8n</v>
          </cell>
          <cell r="M809" t="str">
            <v>W</v>
          </cell>
          <cell r="N809" t="str">
            <v>L</v>
          </cell>
        </row>
        <row r="810">
          <cell r="E810" t="str">
            <v>Mike's-8n</v>
          </cell>
          <cell r="G810" t="str">
            <v>Germaine-8n</v>
          </cell>
          <cell r="M810" t="str">
            <v>L</v>
          </cell>
          <cell r="N810" t="str">
            <v>W</v>
          </cell>
        </row>
        <row r="811">
          <cell r="E811" t="str">
            <v>I J P-8n</v>
          </cell>
          <cell r="G811" t="str">
            <v>OLOW-8n</v>
          </cell>
          <cell r="M811" t="str">
            <v>L</v>
          </cell>
          <cell r="N811" t="str">
            <v>W</v>
          </cell>
        </row>
        <row r="812">
          <cell r="E812" t="str">
            <v>OLOW Wht</v>
          </cell>
          <cell r="G812" t="str">
            <v>Benedict</v>
          </cell>
          <cell r="M812" t="str">
            <v>L</v>
          </cell>
          <cell r="N812" t="str">
            <v>W</v>
          </cell>
        </row>
        <row r="813">
          <cell r="E813" t="str">
            <v>Christina-7w</v>
          </cell>
          <cell r="G813" t="str">
            <v>OLOW-7w</v>
          </cell>
          <cell r="M813" t="str">
            <v>L</v>
          </cell>
          <cell r="N813" t="str">
            <v>W</v>
          </cell>
        </row>
        <row r="814">
          <cell r="E814" t="str">
            <v>OLOW-7n</v>
          </cell>
          <cell r="G814" t="str">
            <v>M H R-7n</v>
          </cell>
          <cell r="M814" t="str">
            <v>L</v>
          </cell>
          <cell r="N814" t="str">
            <v>W</v>
          </cell>
        </row>
        <row r="815">
          <cell r="E815" t="str">
            <v>OLOW-6s</v>
          </cell>
          <cell r="G815" t="str">
            <v>Joe's-6s</v>
          </cell>
          <cell r="M815" t="str">
            <v>L</v>
          </cell>
          <cell r="N815" t="str">
            <v>W</v>
          </cell>
        </row>
        <row r="816">
          <cell r="E816" t="str">
            <v>OLOW-8w</v>
          </cell>
          <cell r="G816" t="str">
            <v>Albert-8w</v>
          </cell>
          <cell r="M816" t="str">
            <v>L</v>
          </cell>
          <cell r="N816" t="str">
            <v>W</v>
          </cell>
        </row>
        <row r="817">
          <cell r="E817" t="str">
            <v>MG Wht</v>
          </cell>
          <cell r="G817" t="str">
            <v>C B</v>
          </cell>
          <cell r="M817" t="str">
            <v>L</v>
          </cell>
          <cell r="N817" t="str">
            <v>W</v>
          </cell>
        </row>
        <row r="818">
          <cell r="E818" t="str">
            <v>Sutherland-6n</v>
          </cell>
          <cell r="G818" t="str">
            <v>C B-6n</v>
          </cell>
          <cell r="M818" t="str">
            <v>W</v>
          </cell>
          <cell r="N818" t="str">
            <v>L</v>
          </cell>
        </row>
        <row r="819">
          <cell r="E819" t="str">
            <v>MHR Wht-6w</v>
          </cell>
          <cell r="G819" t="str">
            <v>C B-6w</v>
          </cell>
          <cell r="M819" t="str">
            <v>W</v>
          </cell>
          <cell r="N819" t="str">
            <v>L</v>
          </cell>
        </row>
        <row r="820">
          <cell r="E820" t="str">
            <v>C B-5s</v>
          </cell>
          <cell r="G820" t="str">
            <v>MG Blk-5s</v>
          </cell>
          <cell r="M820" t="str">
            <v>L</v>
          </cell>
          <cell r="N820" t="str">
            <v>W</v>
          </cell>
        </row>
        <row r="821">
          <cell r="E821" t="str">
            <v>C B-7w</v>
          </cell>
          <cell r="G821" t="str">
            <v>Fisher Blue-7w</v>
          </cell>
          <cell r="M821" t="str">
            <v>L</v>
          </cell>
          <cell r="N821" t="str">
            <v>W</v>
          </cell>
        </row>
        <row r="822">
          <cell r="E822" t="str">
            <v>Al's-8s</v>
          </cell>
          <cell r="G822" t="str">
            <v>C B-8s</v>
          </cell>
          <cell r="M822" t="str">
            <v>L</v>
          </cell>
          <cell r="N822" t="str">
            <v>W</v>
          </cell>
        </row>
        <row r="823">
          <cell r="E823" t="str">
            <v>Catherine Red</v>
          </cell>
          <cell r="G823" t="str">
            <v>S W</v>
          </cell>
          <cell r="M823" t="str">
            <v>W</v>
          </cell>
          <cell r="N823" t="str">
            <v>L</v>
          </cell>
        </row>
        <row r="824">
          <cell r="E824" t="str">
            <v>Gerald-5s</v>
          </cell>
          <cell r="G824" t="str">
            <v>Cath Blk-5s</v>
          </cell>
          <cell r="M824" t="str">
            <v>L</v>
          </cell>
          <cell r="N824" t="str">
            <v>W</v>
          </cell>
        </row>
        <row r="825">
          <cell r="E825" t="str">
            <v>Barnabas-8n</v>
          </cell>
          <cell r="G825" t="str">
            <v>Catherine-8n</v>
          </cell>
          <cell r="M825" t="str">
            <v>L</v>
          </cell>
          <cell r="N825" t="str">
            <v>W</v>
          </cell>
        </row>
        <row r="826">
          <cell r="E826" t="str">
            <v>C B-8w</v>
          </cell>
          <cell r="G826" t="str">
            <v>Catherine-8w</v>
          </cell>
          <cell r="M826" t="str">
            <v>L</v>
          </cell>
          <cell r="N826" t="str">
            <v>W</v>
          </cell>
        </row>
        <row r="827">
          <cell r="E827" t="str">
            <v>OLOW Wht</v>
          </cell>
          <cell r="G827" t="str">
            <v>MG Wht</v>
          </cell>
          <cell r="M827" t="str">
            <v>W</v>
          </cell>
          <cell r="N827" t="str">
            <v>L</v>
          </cell>
        </row>
        <row r="828">
          <cell r="E828" t="str">
            <v>C K-7n</v>
          </cell>
          <cell r="G828" t="str">
            <v>Mike's-7n</v>
          </cell>
          <cell r="M828" t="str">
            <v>W</v>
          </cell>
          <cell r="N828" t="str">
            <v>L</v>
          </cell>
        </row>
        <row r="829">
          <cell r="E829" t="str">
            <v>OLOW-7w</v>
          </cell>
          <cell r="G829" t="str">
            <v>Mike's-7w</v>
          </cell>
          <cell r="M829" t="str">
            <v>L</v>
          </cell>
          <cell r="N829" t="str">
            <v>W</v>
          </cell>
        </row>
        <row r="830">
          <cell r="E830" t="str">
            <v>MG Blue-7w</v>
          </cell>
          <cell r="G830" t="str">
            <v>Cajetan-7w</v>
          </cell>
          <cell r="M830" t="str">
            <v>W</v>
          </cell>
          <cell r="N830" t="str">
            <v>L</v>
          </cell>
        </row>
        <row r="831">
          <cell r="E831" t="str">
            <v>OLOW-5s</v>
          </cell>
          <cell r="G831" t="str">
            <v>MG Wht-5s</v>
          </cell>
          <cell r="M831" t="str">
            <v>W</v>
          </cell>
          <cell r="N831" t="str">
            <v>L</v>
          </cell>
        </row>
        <row r="832">
          <cell r="E832" t="str">
            <v>Christina-6n</v>
          </cell>
          <cell r="G832" t="str">
            <v>MG Blue-6n</v>
          </cell>
          <cell r="M832" t="str">
            <v>W</v>
          </cell>
          <cell r="N832" t="str">
            <v>L</v>
          </cell>
        </row>
        <row r="833">
          <cell r="E833" t="str">
            <v>OLOW-8n</v>
          </cell>
          <cell r="G833" t="str">
            <v>Mike's-8n</v>
          </cell>
          <cell r="M833" t="str">
            <v>L</v>
          </cell>
          <cell r="N833" t="str">
            <v>W</v>
          </cell>
        </row>
        <row r="834">
          <cell r="E834" t="str">
            <v>Albert-8w</v>
          </cell>
          <cell r="G834" t="str">
            <v>Cassell-8w</v>
          </cell>
          <cell r="M834" t="str">
            <v>W</v>
          </cell>
          <cell r="N834" t="str">
            <v>L</v>
          </cell>
        </row>
        <row r="835">
          <cell r="E835" t="str">
            <v>Gerald-6n</v>
          </cell>
          <cell r="G835" t="str">
            <v>Keller-6n</v>
          </cell>
          <cell r="M835" t="str">
            <v>W</v>
          </cell>
          <cell r="N835" t="str">
            <v>L</v>
          </cell>
        </row>
        <row r="836">
          <cell r="E836" t="str">
            <v>OLOW-7n</v>
          </cell>
          <cell r="G836" t="str">
            <v>Gerald-7n</v>
          </cell>
          <cell r="M836" t="str">
            <v>L</v>
          </cell>
          <cell r="N836" t="str">
            <v>W</v>
          </cell>
        </row>
        <row r="837">
          <cell r="E837" t="str">
            <v>C K-7w</v>
          </cell>
          <cell r="G837" t="str">
            <v>Gerald-7w</v>
          </cell>
          <cell r="M837" t="str">
            <v>L</v>
          </cell>
          <cell r="N837" t="str">
            <v>W</v>
          </cell>
        </row>
        <row r="838">
          <cell r="E838" t="str">
            <v>MG Gold-8s</v>
          </cell>
          <cell r="G838" t="str">
            <v>Gerald-8s</v>
          </cell>
          <cell r="M838" t="str">
            <v>L</v>
          </cell>
          <cell r="N838" t="str">
            <v>W</v>
          </cell>
        </row>
        <row r="839">
          <cell r="E839" t="str">
            <v>OLOW Blue</v>
          </cell>
          <cell r="G839" t="str">
            <v>Joe's</v>
          </cell>
          <cell r="M839" t="str">
            <v/>
          </cell>
          <cell r="N839" t="str">
            <v/>
          </cell>
        </row>
        <row r="840">
          <cell r="E840" t="str">
            <v>S W-5n</v>
          </cell>
          <cell r="G840" t="str">
            <v>Joe's-5n</v>
          </cell>
          <cell r="M840" t="str">
            <v/>
          </cell>
          <cell r="N840" t="str">
            <v/>
          </cell>
        </row>
        <row r="841">
          <cell r="E841" t="str">
            <v>Albert-6s</v>
          </cell>
          <cell r="G841" t="str">
            <v>Joe's-6s</v>
          </cell>
          <cell r="M841" t="str">
            <v/>
          </cell>
          <cell r="N841" t="str">
            <v/>
          </cell>
        </row>
        <row r="842">
          <cell r="E842" t="str">
            <v>Al's-8s</v>
          </cell>
          <cell r="G842" t="str">
            <v>Joe's-8s</v>
          </cell>
          <cell r="M842" t="str">
            <v/>
          </cell>
          <cell r="N842" t="str">
            <v/>
          </cell>
        </row>
        <row r="843">
          <cell r="E843" t="str">
            <v>Fisher Wht</v>
          </cell>
          <cell r="G843" t="str">
            <v>MG Red</v>
          </cell>
          <cell r="M843" t="str">
            <v>W</v>
          </cell>
          <cell r="N843" t="str">
            <v>L</v>
          </cell>
        </row>
        <row r="844">
          <cell r="E844" t="str">
            <v>Cajetan Blk-5n</v>
          </cell>
          <cell r="G844" t="str">
            <v>Mike Blue-5n</v>
          </cell>
          <cell r="M844" t="str">
            <v>W</v>
          </cell>
          <cell r="N844" t="str">
            <v>L</v>
          </cell>
        </row>
        <row r="845">
          <cell r="E845" t="str">
            <v>Mike's-6n</v>
          </cell>
          <cell r="G845" t="str">
            <v>Barnabas-6n</v>
          </cell>
          <cell r="M845" t="str">
            <v>L</v>
          </cell>
          <cell r="N845" t="str">
            <v>W</v>
          </cell>
        </row>
        <row r="846">
          <cell r="E846" t="str">
            <v>C B-8s</v>
          </cell>
          <cell r="G846" t="str">
            <v>Q M-8s</v>
          </cell>
          <cell r="M846" t="str">
            <v>W</v>
          </cell>
          <cell r="N846" t="str">
            <v>L</v>
          </cell>
        </row>
        <row r="847">
          <cell r="E847" t="str">
            <v>MG Gold-5n</v>
          </cell>
          <cell r="G847" t="str">
            <v>Christina Red-5n</v>
          </cell>
          <cell r="M847" t="str">
            <v>W</v>
          </cell>
          <cell r="N847" t="str">
            <v>L</v>
          </cell>
        </row>
        <row r="848">
          <cell r="E848" t="str">
            <v>Christina Wht-5s</v>
          </cell>
          <cell r="G848" t="str">
            <v>MG Blk-5s</v>
          </cell>
          <cell r="M848" t="str">
            <v>L</v>
          </cell>
          <cell r="N848" t="str">
            <v>W</v>
          </cell>
        </row>
        <row r="849">
          <cell r="E849" t="str">
            <v>MG Blue-6s</v>
          </cell>
          <cell r="G849" t="str">
            <v>Central Grn-6s</v>
          </cell>
          <cell r="M849" t="str">
            <v>W</v>
          </cell>
          <cell r="N849" t="str">
            <v>L</v>
          </cell>
        </row>
        <row r="850">
          <cell r="E850" t="str">
            <v>MG Blue-8n</v>
          </cell>
          <cell r="G850" t="str">
            <v>Cajetan-8n</v>
          </cell>
          <cell r="M850" t="str">
            <v>L</v>
          </cell>
          <cell r="N850" t="str">
            <v>W</v>
          </cell>
        </row>
        <row r="851">
          <cell r="E851" t="str">
            <v>Incarnation-6n</v>
          </cell>
          <cell r="G851" t="str">
            <v>C B-6n</v>
          </cell>
          <cell r="M851" t="str">
            <v>W</v>
          </cell>
          <cell r="N851" t="str">
            <v>L</v>
          </cell>
        </row>
        <row r="852">
          <cell r="E852" t="str">
            <v>Pat's-8s</v>
          </cell>
          <cell r="G852" t="str">
            <v>Keller-8s</v>
          </cell>
          <cell r="M852" t="str">
            <v>W</v>
          </cell>
          <cell r="N852" t="str">
            <v>L</v>
          </cell>
        </row>
        <row r="853">
          <cell r="E853" t="str">
            <v>Bede-8s</v>
          </cell>
          <cell r="G853" t="str">
            <v>Incarnation-8s</v>
          </cell>
          <cell r="M853" t="str">
            <v>L</v>
          </cell>
          <cell r="N853" t="str">
            <v>W</v>
          </cell>
        </row>
        <row r="854">
          <cell r="E854" t="str">
            <v>Mike's-6w</v>
          </cell>
          <cell r="G854" t="str">
            <v>Al's-6w</v>
          </cell>
          <cell r="M854" t="str">
            <v>L</v>
          </cell>
          <cell r="N854" t="str">
            <v>W</v>
          </cell>
        </row>
        <row r="855">
          <cell r="E855" t="str">
            <v>Central Gold-6n</v>
          </cell>
          <cell r="G855" t="str">
            <v>Al's-6n</v>
          </cell>
          <cell r="M855" t="str">
            <v>L</v>
          </cell>
          <cell r="N855" t="str">
            <v>W</v>
          </cell>
        </row>
        <row r="856">
          <cell r="E856" t="str">
            <v>Al's-7s</v>
          </cell>
          <cell r="G856" t="str">
            <v>Central Grn-7s</v>
          </cell>
          <cell r="M856" t="str">
            <v>L</v>
          </cell>
          <cell r="N856" t="str">
            <v>W</v>
          </cell>
        </row>
        <row r="857">
          <cell r="E857" t="str">
            <v>Christina Wht</v>
          </cell>
          <cell r="G857" t="str">
            <v>Barnabas Red</v>
          </cell>
          <cell r="M857" t="str">
            <v>W</v>
          </cell>
          <cell r="N857" t="str">
            <v>L</v>
          </cell>
        </row>
        <row r="858">
          <cell r="E858" t="str">
            <v>M H R-7n</v>
          </cell>
          <cell r="G858" t="str">
            <v>Christina-7n</v>
          </cell>
          <cell r="M858" t="str">
            <v>L</v>
          </cell>
          <cell r="N858" t="str">
            <v>W</v>
          </cell>
        </row>
        <row r="859">
          <cell r="E859" t="str">
            <v>George-8w</v>
          </cell>
          <cell r="G859" t="str">
            <v>Christina-8w</v>
          </cell>
          <cell r="M859" t="str">
            <v>L</v>
          </cell>
          <cell r="N859" t="str">
            <v>W</v>
          </cell>
        </row>
        <row r="860">
          <cell r="E860" t="str">
            <v>Christina-8n</v>
          </cell>
          <cell r="G860" t="str">
            <v>Fisher-8n</v>
          </cell>
          <cell r="M860" t="str">
            <v>L</v>
          </cell>
          <cell r="N860" t="str">
            <v>W</v>
          </cell>
        </row>
        <row r="861">
          <cell r="E861" t="str">
            <v>Christopher-5n</v>
          </cell>
          <cell r="G861" t="str">
            <v>MHR Red-5n</v>
          </cell>
          <cell r="M861" t="str">
            <v>L</v>
          </cell>
          <cell r="N861" t="str">
            <v>W</v>
          </cell>
        </row>
        <row r="862">
          <cell r="E862" t="str">
            <v>Cajetan-7n</v>
          </cell>
          <cell r="G862" t="str">
            <v>Fisher-7n</v>
          </cell>
          <cell r="M862" t="str">
            <v>W</v>
          </cell>
          <cell r="N862" t="str">
            <v>L</v>
          </cell>
        </row>
        <row r="863">
          <cell r="E863" t="str">
            <v>Christopher-7s</v>
          </cell>
          <cell r="G863" t="str">
            <v>MG Blue-7s</v>
          </cell>
          <cell r="M863" t="str">
            <v>W</v>
          </cell>
          <cell r="N863" t="str">
            <v>L</v>
          </cell>
        </row>
        <row r="864">
          <cell r="E864" t="str">
            <v>Christopher-8s</v>
          </cell>
          <cell r="G864" t="str">
            <v>MG Wht-8s</v>
          </cell>
          <cell r="M864" t="str">
            <v>W</v>
          </cell>
          <cell r="N864" t="str">
            <v>L</v>
          </cell>
        </row>
        <row r="865">
          <cell r="E865" t="str">
            <v>Damian Blue</v>
          </cell>
          <cell r="G865" t="str">
            <v>Al's</v>
          </cell>
          <cell r="M865" t="str">
            <v>W</v>
          </cell>
          <cell r="N865" t="str">
            <v>L</v>
          </cell>
        </row>
        <row r="866">
          <cell r="E866" t="str">
            <v>CB-7n</v>
          </cell>
          <cell r="G866" t="str">
            <v>Damian-7n</v>
          </cell>
          <cell r="M866" t="str">
            <v>W</v>
          </cell>
          <cell r="N866" t="str">
            <v>L</v>
          </cell>
        </row>
        <row r="867">
          <cell r="E867" t="str">
            <v>Mike Blue-8w</v>
          </cell>
          <cell r="G867" t="str">
            <v>Damian-8w</v>
          </cell>
          <cell r="M867" t="str">
            <v>L</v>
          </cell>
          <cell r="N867" t="str">
            <v>W</v>
          </cell>
        </row>
        <row r="868">
          <cell r="E868" t="str">
            <v>Damian -8s</v>
          </cell>
          <cell r="G868" t="str">
            <v>Central Grn-8s</v>
          </cell>
          <cell r="M868" t="str">
            <v>L</v>
          </cell>
          <cell r="N868" t="str">
            <v>W</v>
          </cell>
        </row>
        <row r="869">
          <cell r="E869" t="str">
            <v>CK Red-5n</v>
          </cell>
          <cell r="G869" t="str">
            <v>IJP-5n</v>
          </cell>
          <cell r="M869" t="str">
            <v>W</v>
          </cell>
          <cell r="N869" t="str">
            <v>L</v>
          </cell>
        </row>
        <row r="870">
          <cell r="E870" t="str">
            <v>IJP-6n</v>
          </cell>
          <cell r="G870" t="str">
            <v>Incarnation-6n</v>
          </cell>
          <cell r="M870" t="str">
            <v>L</v>
          </cell>
          <cell r="N870" t="str">
            <v>W</v>
          </cell>
        </row>
        <row r="871">
          <cell r="E871" t="str">
            <v>I J P-8n</v>
          </cell>
          <cell r="G871" t="str">
            <v>Sutherland-8n</v>
          </cell>
          <cell r="M871" t="str">
            <v>W</v>
          </cell>
          <cell r="N871" t="str">
            <v>L</v>
          </cell>
        </row>
        <row r="872">
          <cell r="E872" t="str">
            <v>Mike Wht-5s</v>
          </cell>
          <cell r="G872" t="str">
            <v>Barnabas Wht-5s</v>
          </cell>
          <cell r="M872" t="str">
            <v>W</v>
          </cell>
          <cell r="N872" t="str">
            <v>L</v>
          </cell>
        </row>
        <row r="873">
          <cell r="E873" t="str">
            <v>Incarnation-5n</v>
          </cell>
          <cell r="G873" t="str">
            <v>Barnabas Red-5n</v>
          </cell>
          <cell r="M873" t="str">
            <v>W</v>
          </cell>
          <cell r="N873" t="str">
            <v>L</v>
          </cell>
        </row>
        <row r="874">
          <cell r="E874" t="str">
            <v>N W-5s</v>
          </cell>
          <cell r="G874" t="str">
            <v>Barnabas Blk-5s</v>
          </cell>
          <cell r="M874" t="str">
            <v>W</v>
          </cell>
          <cell r="N874" t="str">
            <v>L</v>
          </cell>
        </row>
        <row r="875">
          <cell r="E875" t="str">
            <v>Barnabas Wht</v>
          </cell>
          <cell r="G875" t="str">
            <v>Fisher Gray</v>
          </cell>
          <cell r="M875" t="str">
            <v>L</v>
          </cell>
          <cell r="N875" t="str">
            <v>W</v>
          </cell>
        </row>
        <row r="876">
          <cell r="E876" t="str">
            <v>Sutherland-6w</v>
          </cell>
          <cell r="G876" t="str">
            <v>Barnabas-6w</v>
          </cell>
          <cell r="M876" t="str">
            <v>W</v>
          </cell>
          <cell r="N876" t="str">
            <v>L</v>
          </cell>
        </row>
        <row r="877">
          <cell r="E877" t="str">
            <v>M H R-7w</v>
          </cell>
          <cell r="G877" t="str">
            <v>Barnabas-7w</v>
          </cell>
          <cell r="M877" t="str">
            <v>L</v>
          </cell>
          <cell r="N877" t="str">
            <v>W</v>
          </cell>
        </row>
        <row r="878">
          <cell r="E878" t="str">
            <v>Catherine Blk</v>
          </cell>
          <cell r="G878" t="str">
            <v>CK Wht</v>
          </cell>
          <cell r="M878" t="str">
            <v>D</v>
          </cell>
          <cell r="N878" t="str">
            <v>D</v>
          </cell>
        </row>
        <row r="879">
          <cell r="E879" t="str">
            <v>MHR Wht-5s</v>
          </cell>
          <cell r="G879" t="str">
            <v>CK Wht-5s</v>
          </cell>
          <cell r="M879" t="str">
            <v>W</v>
          </cell>
          <cell r="N879" t="str">
            <v>L</v>
          </cell>
        </row>
        <row r="880">
          <cell r="E880" t="str">
            <v>C K-8w</v>
          </cell>
          <cell r="G880" t="str">
            <v>Barnabas-8w</v>
          </cell>
          <cell r="M880" t="str">
            <v>L</v>
          </cell>
          <cell r="N880" t="str">
            <v>W</v>
          </cell>
        </row>
        <row r="881">
          <cell r="E881" t="str">
            <v>Central Gold-8n</v>
          </cell>
          <cell r="G881" t="str">
            <v>C K-8n</v>
          </cell>
          <cell r="M881" t="str">
            <v>W</v>
          </cell>
          <cell r="N881" t="str">
            <v>L</v>
          </cell>
        </row>
        <row r="882">
          <cell r="E882" t="str">
            <v>Fisher Blue-7w</v>
          </cell>
          <cell r="G882" t="str">
            <v>Catherine-7w</v>
          </cell>
          <cell r="M882" t="str">
            <v>W</v>
          </cell>
          <cell r="N882" t="str">
            <v>L</v>
          </cell>
        </row>
        <row r="883">
          <cell r="E883" t="str">
            <v>Catherine-7s</v>
          </cell>
          <cell r="G883" t="str">
            <v>Barnabas-7s</v>
          </cell>
          <cell r="M883" t="str">
            <v>L</v>
          </cell>
          <cell r="N883" t="str">
            <v>W</v>
          </cell>
        </row>
        <row r="884">
          <cell r="E884" t="str">
            <v>Catherine-8w</v>
          </cell>
          <cell r="G884" t="str">
            <v>Central Wht-8w</v>
          </cell>
          <cell r="M884" t="str">
            <v>W</v>
          </cell>
          <cell r="N884" t="str">
            <v>L</v>
          </cell>
        </row>
        <row r="885">
          <cell r="E885" t="str">
            <v>Germaine-8n</v>
          </cell>
          <cell r="G885" t="str">
            <v>Catherine-8n</v>
          </cell>
          <cell r="M885" t="str">
            <v>L</v>
          </cell>
          <cell r="N885" t="str">
            <v>W</v>
          </cell>
        </row>
        <row r="886">
          <cell r="E886" t="str">
            <v>MG Blue</v>
          </cell>
          <cell r="G886" t="str">
            <v>NW</v>
          </cell>
          <cell r="M886" t="str">
            <v>L</v>
          </cell>
          <cell r="N886" t="str">
            <v>W</v>
          </cell>
        </row>
        <row r="887">
          <cell r="E887" t="str">
            <v>Mike Wht</v>
          </cell>
          <cell r="G887" t="str">
            <v>S E</v>
          </cell>
          <cell r="M887" t="str">
            <v>L</v>
          </cell>
          <cell r="N887" t="str">
            <v>W</v>
          </cell>
        </row>
        <row r="888">
          <cell r="E888" t="str">
            <v>Central Wht-6w</v>
          </cell>
          <cell r="G888" t="str">
            <v>C K-6w</v>
          </cell>
          <cell r="M888" t="str">
            <v>L</v>
          </cell>
          <cell r="N888" t="str">
            <v>W</v>
          </cell>
        </row>
        <row r="889">
          <cell r="E889" t="str">
            <v>Central Gold-7n</v>
          </cell>
          <cell r="G889" t="str">
            <v>Sutherland-7n</v>
          </cell>
          <cell r="M889" t="str">
            <v>W</v>
          </cell>
          <cell r="N889" t="str">
            <v>L</v>
          </cell>
        </row>
        <row r="890">
          <cell r="E890" t="str">
            <v>Central Wht-7w</v>
          </cell>
          <cell r="G890" t="str">
            <v>C K-7w</v>
          </cell>
          <cell r="M890" t="str">
            <v>L</v>
          </cell>
          <cell r="N890" t="str">
            <v>W</v>
          </cell>
        </row>
        <row r="891">
          <cell r="E891" t="str">
            <v>Benedict</v>
          </cell>
          <cell r="G891" t="str">
            <v>George</v>
          </cell>
          <cell r="M891" t="str">
            <v/>
          </cell>
          <cell r="N891" t="str">
            <v/>
          </cell>
        </row>
        <row r="892">
          <cell r="E892" t="str">
            <v>Cassell-8w</v>
          </cell>
          <cell r="G892" t="str">
            <v>George-8w</v>
          </cell>
          <cell r="M892" t="str">
            <v/>
          </cell>
          <cell r="N892" t="str">
            <v/>
          </cell>
        </row>
        <row r="893">
          <cell r="E893" t="str">
            <v>Germaine-5s</v>
          </cell>
          <cell r="G893" t="str">
            <v>Sutherland-5s</v>
          </cell>
          <cell r="M893" t="str">
            <v>L</v>
          </cell>
          <cell r="N893" t="str">
            <v>W</v>
          </cell>
        </row>
        <row r="894">
          <cell r="E894" t="str">
            <v>Christina-7w</v>
          </cell>
          <cell r="G894" t="str">
            <v>Fisher Wht-7w</v>
          </cell>
          <cell r="M894" t="str">
            <v>L</v>
          </cell>
          <cell r="N894" t="str">
            <v>W</v>
          </cell>
        </row>
        <row r="895">
          <cell r="E895" t="str">
            <v>Sutherland-6n</v>
          </cell>
          <cell r="G895" t="str">
            <v>Germaine-6n</v>
          </cell>
          <cell r="M895" t="str">
            <v>W</v>
          </cell>
          <cell r="N895" t="str">
            <v>L</v>
          </cell>
        </row>
        <row r="896">
          <cell r="E896" t="str">
            <v>CK Red</v>
          </cell>
          <cell r="G896" t="str">
            <v>Bede</v>
          </cell>
          <cell r="M896" t="str">
            <v>W</v>
          </cell>
          <cell r="N896" t="str">
            <v>L</v>
          </cell>
        </row>
        <row r="897">
          <cell r="E897" t="str">
            <v>Linus Blue-5n</v>
          </cell>
          <cell r="G897" t="str">
            <v>MG BLue-5n</v>
          </cell>
          <cell r="M897" t="str">
            <v>W</v>
          </cell>
          <cell r="N897" t="str">
            <v>L</v>
          </cell>
        </row>
        <row r="898">
          <cell r="E898" t="str">
            <v>Linus Wht-5s</v>
          </cell>
          <cell r="G898" t="str">
            <v>Cajetan Gold-5s</v>
          </cell>
          <cell r="M898" t="str">
            <v>W</v>
          </cell>
          <cell r="N898" t="str">
            <v>L</v>
          </cell>
        </row>
        <row r="899">
          <cell r="E899" t="str">
            <v>MG Gold-7n</v>
          </cell>
          <cell r="G899" t="str">
            <v>Linus-7n</v>
          </cell>
          <cell r="M899" t="str">
            <v>W</v>
          </cell>
          <cell r="N899" t="str">
            <v>L</v>
          </cell>
        </row>
        <row r="900">
          <cell r="E900" t="str">
            <v>Linus-8s</v>
          </cell>
          <cell r="G900" t="str">
            <v>MG Blue-8s</v>
          </cell>
          <cell r="M900" t="str">
            <v>L</v>
          </cell>
          <cell r="N900" t="str">
            <v>W</v>
          </cell>
        </row>
        <row r="901">
          <cell r="E901" t="str">
            <v>OLOW-6s</v>
          </cell>
          <cell r="G901" t="str">
            <v>Linus-6s</v>
          </cell>
          <cell r="M901" t="str">
            <v>L</v>
          </cell>
          <cell r="N901" t="str">
            <v>W</v>
          </cell>
        </row>
        <row r="902">
          <cell r="E902" t="str">
            <v>C K-6n</v>
          </cell>
          <cell r="G902" t="str">
            <v>M H R-6n</v>
          </cell>
          <cell r="M902" t="str">
            <v>L</v>
          </cell>
          <cell r="N902" t="str">
            <v>W</v>
          </cell>
        </row>
        <row r="903">
          <cell r="E903" t="str">
            <v>MHR Blue-6w</v>
          </cell>
          <cell r="G903" t="str">
            <v>Cajetan-6w</v>
          </cell>
          <cell r="M903" t="str">
            <v>W</v>
          </cell>
          <cell r="N903" t="str">
            <v>L</v>
          </cell>
        </row>
        <row r="904">
          <cell r="E904" t="str">
            <v>MHR Wht-6w</v>
          </cell>
          <cell r="G904" t="str">
            <v>Fisher-6w</v>
          </cell>
          <cell r="M904" t="str">
            <v>W</v>
          </cell>
          <cell r="N904" t="str">
            <v>L</v>
          </cell>
        </row>
        <row r="905">
          <cell r="E905" t="str">
            <v>C B-8w</v>
          </cell>
          <cell r="G905" t="str">
            <v>M H R-8w</v>
          </cell>
          <cell r="M905" t="str">
            <v>L</v>
          </cell>
          <cell r="N905" t="str">
            <v>W</v>
          </cell>
        </row>
        <row r="906">
          <cell r="E906" t="str">
            <v>M H R-8n</v>
          </cell>
          <cell r="G906" t="str">
            <v>Barnabas-8n</v>
          </cell>
          <cell r="M906" t="str">
            <v>W</v>
          </cell>
          <cell r="N906" t="str">
            <v>L</v>
          </cell>
        </row>
        <row r="907">
          <cell r="E907" t="str">
            <v>Pat's-5n</v>
          </cell>
          <cell r="G907" t="str">
            <v>Cath Red-5n</v>
          </cell>
          <cell r="M907" t="str">
            <v>L</v>
          </cell>
          <cell r="N907" t="str">
            <v>W</v>
          </cell>
        </row>
        <row r="908">
          <cell r="E908" t="str">
            <v>Germaine-7s</v>
          </cell>
          <cell r="G908" t="str">
            <v>Pat's-7s</v>
          </cell>
          <cell r="M908" t="str">
            <v>L</v>
          </cell>
          <cell r="N908" t="str">
            <v>W</v>
          </cell>
        </row>
        <row r="909">
          <cell r="E909" t="str">
            <v>Fisher Blue</v>
          </cell>
          <cell r="G909" t="str">
            <v>Q M</v>
          </cell>
          <cell r="M909" t="str">
            <v>W</v>
          </cell>
          <cell r="N909" t="str">
            <v>L</v>
          </cell>
        </row>
        <row r="910">
          <cell r="E910" t="str">
            <v>Q M-5n</v>
          </cell>
          <cell r="G910" t="str">
            <v>Al's-5n</v>
          </cell>
          <cell r="M910" t="str">
            <v>L</v>
          </cell>
          <cell r="N910" t="str">
            <v>W</v>
          </cell>
        </row>
        <row r="911">
          <cell r="E911" t="str">
            <v>Cassell-6s</v>
          </cell>
          <cell r="G911" t="str">
            <v>Q M-6s</v>
          </cell>
          <cell r="M911" t="str">
            <v>L</v>
          </cell>
          <cell r="N911" t="str">
            <v>W</v>
          </cell>
        </row>
        <row r="912">
          <cell r="E912" t="str">
            <v>Incarnation-7s</v>
          </cell>
          <cell r="G912" t="str">
            <v>Q M-7s</v>
          </cell>
          <cell r="M912" t="str">
            <v>W</v>
          </cell>
          <cell r="N912" t="str">
            <v>L</v>
          </cell>
        </row>
        <row r="913">
          <cell r="E913" t="str">
            <v>Gerald-7w</v>
          </cell>
          <cell r="G913" t="str">
            <v>C B-7w</v>
          </cell>
        </row>
        <row r="914">
          <cell r="E914" t="str">
            <v>S E-5s</v>
          </cell>
          <cell r="G914" t="str">
            <v>C B-5s</v>
          </cell>
        </row>
        <row r="915">
          <cell r="E915" t="str">
            <v>Fisher-6n</v>
          </cell>
          <cell r="G915" t="str">
            <v>C B-6n</v>
          </cell>
        </row>
        <row r="916">
          <cell r="E916" t="str">
            <v>Christina-6w</v>
          </cell>
          <cell r="G916" t="str">
            <v>C B-6w</v>
          </cell>
        </row>
        <row r="917">
          <cell r="E917" t="str">
            <v>Linus</v>
          </cell>
          <cell r="G917" t="str">
            <v>C B</v>
          </cell>
        </row>
        <row r="918">
          <cell r="E918" t="str">
            <v>Cajetan-7w</v>
          </cell>
          <cell r="G918" t="str">
            <v>OLOW-7w</v>
          </cell>
          <cell r="M918" t="str">
            <v>L</v>
          </cell>
          <cell r="N918" t="str">
            <v>W</v>
          </cell>
        </row>
        <row r="919">
          <cell r="E919" t="str">
            <v>Cajetan-6n</v>
          </cell>
          <cell r="G919" t="str">
            <v>Catherine-6n</v>
          </cell>
          <cell r="M919" t="str">
            <v>W</v>
          </cell>
          <cell r="N919" t="str">
            <v>L</v>
          </cell>
        </row>
        <row r="920">
          <cell r="E920" t="str">
            <v>Christina Red</v>
          </cell>
          <cell r="G920" t="str">
            <v>Cajetan</v>
          </cell>
          <cell r="M920" t="str">
            <v>W</v>
          </cell>
          <cell r="N920" t="str">
            <v>L</v>
          </cell>
        </row>
        <row r="921">
          <cell r="E921" t="str">
            <v>Cajetan-8w</v>
          </cell>
          <cell r="G921" t="str">
            <v>OLOW-8w</v>
          </cell>
          <cell r="M921" t="str">
            <v>W</v>
          </cell>
          <cell r="N921" t="str">
            <v>L</v>
          </cell>
        </row>
        <row r="922">
          <cell r="E922" t="str">
            <v>Cassell-6s</v>
          </cell>
          <cell r="G922" t="str">
            <v>Central Grn-6s</v>
          </cell>
          <cell r="M922" t="str">
            <v>L</v>
          </cell>
          <cell r="N922" t="str">
            <v>W</v>
          </cell>
        </row>
        <row r="923">
          <cell r="E923" t="str">
            <v>Christina-8w</v>
          </cell>
          <cell r="G923" t="str">
            <v>Cassell-8w</v>
          </cell>
          <cell r="M923" t="str">
            <v>W</v>
          </cell>
          <cell r="N923" t="str">
            <v>L</v>
          </cell>
        </row>
        <row r="924">
          <cell r="E924" t="str">
            <v>George</v>
          </cell>
          <cell r="G924" t="str">
            <v>MG Blue</v>
          </cell>
          <cell r="M924" t="str">
            <v>L</v>
          </cell>
          <cell r="N924" t="str">
            <v>W</v>
          </cell>
        </row>
        <row r="925">
          <cell r="E925" t="str">
            <v>Keller-6n</v>
          </cell>
          <cell r="G925" t="str">
            <v>Catherine-6n</v>
          </cell>
          <cell r="M925" t="str">
            <v>L</v>
          </cell>
          <cell r="N925" t="str">
            <v>W</v>
          </cell>
        </row>
        <row r="926">
          <cell r="E926" t="str">
            <v>Mike's-7w</v>
          </cell>
          <cell r="G926" t="str">
            <v>C B-7w</v>
          </cell>
          <cell r="M926" t="str">
            <v>W</v>
          </cell>
          <cell r="N926" t="str">
            <v>L</v>
          </cell>
        </row>
        <row r="927">
          <cell r="E927" t="str">
            <v>MG Wht-8w</v>
          </cell>
          <cell r="G927" t="str">
            <v>Benedict-8w</v>
          </cell>
          <cell r="M927" t="str">
            <v>W</v>
          </cell>
          <cell r="N927" t="str">
            <v>L</v>
          </cell>
        </row>
        <row r="928">
          <cell r="E928" t="str">
            <v>MG BLue-5n</v>
          </cell>
          <cell r="G928" t="str">
            <v>S W-5n</v>
          </cell>
          <cell r="M928" t="str">
            <v>W</v>
          </cell>
          <cell r="N928" t="str">
            <v>L</v>
          </cell>
        </row>
        <row r="929">
          <cell r="E929" t="str">
            <v>Gerald-6n</v>
          </cell>
          <cell r="G929" t="str">
            <v>C B-6n</v>
          </cell>
          <cell r="M929" t="str">
            <v>W</v>
          </cell>
          <cell r="N929" t="str">
            <v>L</v>
          </cell>
        </row>
        <row r="930">
          <cell r="E930" t="str">
            <v>Catherine-7w</v>
          </cell>
          <cell r="G930" t="str">
            <v>OLOW-7w</v>
          </cell>
          <cell r="M930" t="str">
            <v>L</v>
          </cell>
          <cell r="N930" t="str">
            <v>W</v>
          </cell>
        </row>
        <row r="931">
          <cell r="E931" t="str">
            <v>MG Blue-8s</v>
          </cell>
          <cell r="G931" t="str">
            <v>C B-8s</v>
          </cell>
          <cell r="M931" t="str">
            <v>W</v>
          </cell>
          <cell r="N931" t="str">
            <v>L</v>
          </cell>
        </row>
        <row r="932">
          <cell r="E932" t="str">
            <v>Joe's</v>
          </cell>
          <cell r="G932" t="str">
            <v>Damian Blue</v>
          </cell>
          <cell r="M932" t="str">
            <v>W</v>
          </cell>
          <cell r="N932" t="str">
            <v>L</v>
          </cell>
        </row>
        <row r="933">
          <cell r="E933" t="str">
            <v>Q M</v>
          </cell>
          <cell r="G933" t="str">
            <v>CK Red</v>
          </cell>
          <cell r="M933" t="str">
            <v>L</v>
          </cell>
          <cell r="N933" t="str">
            <v>W</v>
          </cell>
        </row>
        <row r="934">
          <cell r="E934" t="str">
            <v>Albert-6s</v>
          </cell>
          <cell r="G934" t="str">
            <v>Q M-6s</v>
          </cell>
          <cell r="M934" t="str">
            <v>L</v>
          </cell>
          <cell r="N934" t="str">
            <v>W</v>
          </cell>
        </row>
        <row r="935">
          <cell r="E935" t="str">
            <v>Germaine-7s</v>
          </cell>
          <cell r="G935" t="str">
            <v>Q M-7s</v>
          </cell>
          <cell r="M935" t="str">
            <v>L</v>
          </cell>
          <cell r="N935" t="str">
            <v>W</v>
          </cell>
        </row>
        <row r="936">
          <cell r="E936" t="str">
            <v>Christopher-8s</v>
          </cell>
          <cell r="G936" t="str">
            <v>Q M-8s</v>
          </cell>
          <cell r="M936" t="str">
            <v>L</v>
          </cell>
          <cell r="N936" t="str">
            <v>W</v>
          </cell>
        </row>
        <row r="937">
          <cell r="E937" t="str">
            <v>MG Wht</v>
          </cell>
          <cell r="G937" t="str">
            <v>Mike Blue</v>
          </cell>
          <cell r="M937" t="str">
            <v>L</v>
          </cell>
          <cell r="N937" t="str">
            <v>W</v>
          </cell>
        </row>
        <row r="938">
          <cell r="E938" t="str">
            <v>MHR Wht-5s</v>
          </cell>
          <cell r="G938" t="str">
            <v>MG Blk-5s</v>
          </cell>
          <cell r="M938" t="str">
            <v>W</v>
          </cell>
          <cell r="N938" t="str">
            <v>L</v>
          </cell>
        </row>
        <row r="939">
          <cell r="E939" t="str">
            <v>OLOW-6s</v>
          </cell>
          <cell r="G939" t="str">
            <v>MG Blue-6s</v>
          </cell>
          <cell r="M939" t="str">
            <v>L</v>
          </cell>
          <cell r="N939" t="str">
            <v>W</v>
          </cell>
        </row>
        <row r="940">
          <cell r="E940" t="str">
            <v>Joe's-8s</v>
          </cell>
          <cell r="G940" t="str">
            <v>MG Gold-8s</v>
          </cell>
          <cell r="M940" t="str">
            <v>L</v>
          </cell>
          <cell r="N940" t="str">
            <v>W</v>
          </cell>
        </row>
        <row r="941">
          <cell r="E941" t="str">
            <v>S E</v>
          </cell>
          <cell r="G941" t="str">
            <v>OLOW Blue</v>
          </cell>
          <cell r="M941" t="str">
            <v>L</v>
          </cell>
          <cell r="N941" t="str">
            <v>W</v>
          </cell>
        </row>
        <row r="942">
          <cell r="E942" t="str">
            <v>MG Wht-5s</v>
          </cell>
          <cell r="G942" t="str">
            <v>Gerald-5s</v>
          </cell>
          <cell r="M942" t="str">
            <v>L</v>
          </cell>
          <cell r="N942" t="str">
            <v>W</v>
          </cell>
        </row>
        <row r="943">
          <cell r="E943" t="str">
            <v>MG Gold-7n</v>
          </cell>
          <cell r="G943" t="str">
            <v>M H R-7n</v>
          </cell>
          <cell r="M943" t="str">
            <v>W</v>
          </cell>
          <cell r="N943" t="str">
            <v>L</v>
          </cell>
        </row>
        <row r="944">
          <cell r="E944" t="str">
            <v>OLOW-8n</v>
          </cell>
          <cell r="G944" t="str">
            <v>M H R-8n</v>
          </cell>
          <cell r="M944" t="str">
            <v>L</v>
          </cell>
          <cell r="N944" t="str">
            <v>W</v>
          </cell>
        </row>
        <row r="945">
          <cell r="E945" t="str">
            <v>Al's</v>
          </cell>
          <cell r="G945" t="str">
            <v>OLOW Wht</v>
          </cell>
          <cell r="M945" t="str">
            <v>W</v>
          </cell>
          <cell r="N945" t="str">
            <v>L</v>
          </cell>
        </row>
        <row r="946">
          <cell r="E946" t="str">
            <v>Al's-6w</v>
          </cell>
          <cell r="G946" t="str">
            <v>Barnabas-6w</v>
          </cell>
          <cell r="M946" t="str">
            <v>L</v>
          </cell>
          <cell r="N946" t="str">
            <v>W</v>
          </cell>
        </row>
        <row r="947">
          <cell r="E947" t="str">
            <v>Al's-7s</v>
          </cell>
          <cell r="G947" t="str">
            <v>Pat's-7s</v>
          </cell>
          <cell r="M947" t="str">
            <v>L</v>
          </cell>
          <cell r="N947" t="str">
            <v>W</v>
          </cell>
        </row>
        <row r="948">
          <cell r="E948" t="str">
            <v>MG Wht-8s</v>
          </cell>
          <cell r="G948" t="str">
            <v>Al's-8s</v>
          </cell>
          <cell r="M948" t="str">
            <v>L</v>
          </cell>
          <cell r="N948" t="str">
            <v>W</v>
          </cell>
        </row>
        <row r="949">
          <cell r="E949" t="str">
            <v>CK Wht</v>
          </cell>
          <cell r="G949" t="str">
            <v>Christina Wht</v>
          </cell>
          <cell r="M949" t="str">
            <v>L</v>
          </cell>
          <cell r="N949" t="str">
            <v>W</v>
          </cell>
        </row>
        <row r="950">
          <cell r="E950" t="str">
            <v>Christina Red-5n</v>
          </cell>
          <cell r="G950" t="str">
            <v>Cajetan Blk-5n</v>
          </cell>
          <cell r="M950" t="str">
            <v>L</v>
          </cell>
          <cell r="N950" t="str">
            <v>W</v>
          </cell>
        </row>
        <row r="951">
          <cell r="E951" t="str">
            <v>Cath Red-5n</v>
          </cell>
          <cell r="G951" t="str">
            <v>Christopher-5n</v>
          </cell>
        </row>
        <row r="952">
          <cell r="E952" t="str">
            <v>Christopher-7s</v>
          </cell>
          <cell r="G952" t="str">
            <v>Incarnation-7s</v>
          </cell>
        </row>
        <row r="953">
          <cell r="E953" t="str">
            <v>Incarnation-8s</v>
          </cell>
          <cell r="G953" t="str">
            <v>Christopher-8s</v>
          </cell>
        </row>
        <row r="954">
          <cell r="E954" t="str">
            <v>Damian-8w</v>
          </cell>
          <cell r="G954" t="str">
            <v>Fisher -8w</v>
          </cell>
          <cell r="M954" t="str">
            <v>W</v>
          </cell>
          <cell r="N954" t="str">
            <v>L</v>
          </cell>
        </row>
        <row r="955">
          <cell r="E955" t="str">
            <v>Incarnation-5n</v>
          </cell>
          <cell r="G955" t="str">
            <v>IJP-5n</v>
          </cell>
          <cell r="M955" t="str">
            <v>W</v>
          </cell>
          <cell r="N955" t="str">
            <v>L</v>
          </cell>
        </row>
        <row r="956">
          <cell r="E956" t="str">
            <v>Q M-7s</v>
          </cell>
          <cell r="G956" t="str">
            <v>Barnabas-7s</v>
          </cell>
          <cell r="M956" t="str">
            <v>W</v>
          </cell>
          <cell r="N956" t="str">
            <v>L</v>
          </cell>
        </row>
        <row r="957">
          <cell r="E957" t="str">
            <v>IJP-6n</v>
          </cell>
          <cell r="G957" t="str">
            <v>Cajetan-6n</v>
          </cell>
          <cell r="M957" t="str">
            <v>L</v>
          </cell>
          <cell r="N957" t="str">
            <v>W</v>
          </cell>
        </row>
        <row r="958">
          <cell r="E958" t="str">
            <v>C K-8n</v>
          </cell>
          <cell r="G958" t="str">
            <v>I J P-8n</v>
          </cell>
          <cell r="M958" t="str">
            <v>W</v>
          </cell>
          <cell r="N958" t="str">
            <v>L</v>
          </cell>
        </row>
        <row r="959">
          <cell r="E959" t="str">
            <v>Mike Wht</v>
          </cell>
          <cell r="G959" t="str">
            <v>George</v>
          </cell>
          <cell r="M959" t="str">
            <v>W</v>
          </cell>
          <cell r="N959" t="str">
            <v>L</v>
          </cell>
        </row>
        <row r="960">
          <cell r="E960" t="str">
            <v>Mike Blue-8w</v>
          </cell>
          <cell r="G960" t="str">
            <v>Catherine-8w</v>
          </cell>
          <cell r="M960" t="str">
            <v/>
          </cell>
          <cell r="N960" t="str">
            <v/>
          </cell>
        </row>
        <row r="961">
          <cell r="E961" t="str">
            <v>Mike Wht-8w</v>
          </cell>
          <cell r="G961" t="str">
            <v>George-8w</v>
          </cell>
          <cell r="M961" t="str">
            <v>W</v>
          </cell>
          <cell r="N961" t="str">
            <v>L</v>
          </cell>
        </row>
        <row r="962">
          <cell r="E962" t="str">
            <v>Mike's-8n</v>
          </cell>
          <cell r="G962" t="str">
            <v>Cajetan-8n</v>
          </cell>
          <cell r="M962" t="str">
            <v>L</v>
          </cell>
          <cell r="N962" t="str">
            <v>W</v>
          </cell>
        </row>
        <row r="963">
          <cell r="E963" t="str">
            <v>Al's-5n</v>
          </cell>
          <cell r="G963" t="str">
            <v>MG Gold-5n</v>
          </cell>
          <cell r="M963" t="str">
            <v>W</v>
          </cell>
          <cell r="N963" t="str">
            <v>L</v>
          </cell>
        </row>
        <row r="964">
          <cell r="E964" t="str">
            <v>MG Blue-6n</v>
          </cell>
          <cell r="G964" t="str">
            <v>Al's-6n</v>
          </cell>
          <cell r="M964" t="str">
            <v>L</v>
          </cell>
          <cell r="N964" t="str">
            <v>W</v>
          </cell>
        </row>
        <row r="965">
          <cell r="E965" t="str">
            <v>Mike Blue</v>
          </cell>
          <cell r="G965" t="str">
            <v>Al's</v>
          </cell>
          <cell r="M965" t="str">
            <v>D</v>
          </cell>
          <cell r="N965" t="str">
            <v>D</v>
          </cell>
        </row>
        <row r="966">
          <cell r="E966" t="str">
            <v>Sutherland-6w</v>
          </cell>
          <cell r="G966" t="str">
            <v>Al's-6w</v>
          </cell>
          <cell r="M966" t="str">
            <v>W</v>
          </cell>
          <cell r="N966" t="str">
            <v>L</v>
          </cell>
        </row>
        <row r="967">
          <cell r="E967" t="str">
            <v>Barnabas Wht-5s</v>
          </cell>
          <cell r="G967" t="str">
            <v>Christina Wht-5s</v>
          </cell>
          <cell r="M967" t="str">
            <v>L</v>
          </cell>
          <cell r="N967" t="str">
            <v>W</v>
          </cell>
        </row>
        <row r="968">
          <cell r="E968" t="str">
            <v>Cajetan-6w</v>
          </cell>
          <cell r="G968" t="str">
            <v>Barnabas-6w</v>
          </cell>
          <cell r="M968" t="str">
            <v>L</v>
          </cell>
          <cell r="N968" t="str">
            <v>W</v>
          </cell>
        </row>
        <row r="969">
          <cell r="E969" t="str">
            <v>Christopher-7s</v>
          </cell>
          <cell r="G969" t="str">
            <v>Barnabas-7s</v>
          </cell>
          <cell r="M969" t="str">
            <v>L</v>
          </cell>
          <cell r="N969" t="str">
            <v>W</v>
          </cell>
        </row>
        <row r="970">
          <cell r="E970" t="str">
            <v>Barnabas-7w</v>
          </cell>
          <cell r="G970" t="str">
            <v>Central Wht-7w</v>
          </cell>
          <cell r="M970" t="str">
            <v>W</v>
          </cell>
          <cell r="N970" t="str">
            <v>L</v>
          </cell>
        </row>
        <row r="971">
          <cell r="E971" t="str">
            <v>MG Wht-8w</v>
          </cell>
          <cell r="G971" t="str">
            <v>Barnabas-8w</v>
          </cell>
          <cell r="M971" t="str">
            <v>L</v>
          </cell>
          <cell r="N971" t="str">
            <v>W</v>
          </cell>
        </row>
        <row r="972">
          <cell r="E972" t="str">
            <v>C K-8n</v>
          </cell>
          <cell r="G972" t="str">
            <v>Barnabas-8n</v>
          </cell>
          <cell r="M972" t="str">
            <v>W</v>
          </cell>
          <cell r="N972" t="str">
            <v>L</v>
          </cell>
        </row>
        <row r="973">
          <cell r="E973" t="str">
            <v>Bede</v>
          </cell>
          <cell r="G973" t="str">
            <v>Christina Red</v>
          </cell>
          <cell r="M973" t="str">
            <v>L</v>
          </cell>
          <cell r="N973" t="str">
            <v>W</v>
          </cell>
        </row>
        <row r="974">
          <cell r="E974" t="str">
            <v>Q M-8s</v>
          </cell>
          <cell r="G974" t="str">
            <v>Bede-8s</v>
          </cell>
          <cell r="M974" t="str">
            <v>L</v>
          </cell>
          <cell r="N974" t="str">
            <v>W</v>
          </cell>
        </row>
        <row r="975">
          <cell r="E975" t="str">
            <v>CK Wht-5s</v>
          </cell>
          <cell r="G975" t="str">
            <v>OLOW-5s</v>
          </cell>
          <cell r="M975" t="str">
            <v>W</v>
          </cell>
          <cell r="N975" t="str">
            <v>L</v>
          </cell>
        </row>
        <row r="976">
          <cell r="E976" t="str">
            <v>MHR Red-5n</v>
          </cell>
          <cell r="G976" t="str">
            <v>CK Red-5n</v>
          </cell>
          <cell r="M976" t="str">
            <v>W</v>
          </cell>
          <cell r="N976" t="str">
            <v>L</v>
          </cell>
        </row>
        <row r="977">
          <cell r="E977" t="str">
            <v>IJP-6n</v>
          </cell>
          <cell r="G977" t="str">
            <v>C K-6n</v>
          </cell>
          <cell r="M977" t="str">
            <v>L</v>
          </cell>
          <cell r="N977" t="str">
            <v>W</v>
          </cell>
        </row>
        <row r="978">
          <cell r="E978" t="str">
            <v>Christina-7w</v>
          </cell>
          <cell r="G978" t="str">
            <v>C K-7w</v>
          </cell>
          <cell r="M978" t="str">
            <v>L</v>
          </cell>
          <cell r="N978" t="str">
            <v>W</v>
          </cell>
        </row>
        <row r="979">
          <cell r="E979" t="str">
            <v>Cajetan</v>
          </cell>
          <cell r="G979" t="str">
            <v>Catherine Red</v>
          </cell>
          <cell r="M979" t="str">
            <v/>
          </cell>
          <cell r="N979" t="str">
            <v/>
          </cell>
        </row>
        <row r="980">
          <cell r="E980" t="str">
            <v>Cajetan Gold-5s</v>
          </cell>
          <cell r="G980" t="str">
            <v>Cath Blk-5s</v>
          </cell>
          <cell r="M980" t="str">
            <v/>
          </cell>
          <cell r="N980" t="str">
            <v/>
          </cell>
        </row>
        <row r="981">
          <cell r="E981" t="str">
            <v>Sutherland-7n</v>
          </cell>
          <cell r="G981" t="str">
            <v>Cajetan-7n</v>
          </cell>
          <cell r="M981" t="str">
            <v/>
          </cell>
          <cell r="N981" t="str">
            <v/>
          </cell>
        </row>
        <row r="982">
          <cell r="E982" t="str">
            <v>Cajetan-7w</v>
          </cell>
          <cell r="G982" t="str">
            <v>Gerald-7w</v>
          </cell>
          <cell r="M982" t="str">
            <v/>
          </cell>
          <cell r="N982" t="str">
            <v/>
          </cell>
        </row>
        <row r="983">
          <cell r="E983" t="str">
            <v>Cajetan-6w</v>
          </cell>
          <cell r="G983" t="str">
            <v>Christina-6w</v>
          </cell>
          <cell r="M983" t="str">
            <v/>
          </cell>
          <cell r="N983" t="str">
            <v/>
          </cell>
        </row>
        <row r="984">
          <cell r="E984" t="str">
            <v>Benedict-8w</v>
          </cell>
          <cell r="G984" t="str">
            <v>Cajetan-8w</v>
          </cell>
          <cell r="M984" t="str">
            <v/>
          </cell>
          <cell r="N984" t="str">
            <v/>
          </cell>
        </row>
        <row r="985">
          <cell r="E985" t="str">
            <v>S W</v>
          </cell>
          <cell r="G985" t="str">
            <v>Barnabas Wht</v>
          </cell>
          <cell r="M985" t="str">
            <v>W</v>
          </cell>
          <cell r="N985" t="str">
            <v>L</v>
          </cell>
        </row>
        <row r="986">
          <cell r="E986" t="str">
            <v>Sutherland-5s</v>
          </cell>
          <cell r="G986" t="str">
            <v>N W-5s</v>
          </cell>
          <cell r="M986" t="str">
            <v>L</v>
          </cell>
          <cell r="N986" t="str">
            <v>W</v>
          </cell>
        </row>
        <row r="987">
          <cell r="E987" t="str">
            <v>Central Gold-6n</v>
          </cell>
          <cell r="G987" t="str">
            <v>M H R-6n</v>
          </cell>
          <cell r="M987" t="str">
            <v>L</v>
          </cell>
          <cell r="N987" t="str">
            <v>W</v>
          </cell>
        </row>
        <row r="988">
          <cell r="E988" t="str">
            <v>MG Blue-7s</v>
          </cell>
          <cell r="G988" t="str">
            <v>Central Grn-7s</v>
          </cell>
          <cell r="M988" t="str">
            <v>W</v>
          </cell>
          <cell r="N988" t="str">
            <v>L</v>
          </cell>
        </row>
        <row r="989">
          <cell r="E989" t="str">
            <v>Central Gold-8n</v>
          </cell>
          <cell r="G989" t="str">
            <v>Germaine-8n</v>
          </cell>
          <cell r="M989" t="str">
            <v>W</v>
          </cell>
          <cell r="N989" t="str">
            <v>L</v>
          </cell>
        </row>
        <row r="990">
          <cell r="E990" t="str">
            <v>Christina-6n</v>
          </cell>
          <cell r="G990" t="str">
            <v>Barnabas-6n</v>
          </cell>
          <cell r="M990" t="str">
            <v>W</v>
          </cell>
          <cell r="N990" t="str">
            <v>L</v>
          </cell>
        </row>
        <row r="991">
          <cell r="E991" t="str">
            <v>MHR Blue-6w</v>
          </cell>
          <cell r="G991" t="str">
            <v>Christina-6w</v>
          </cell>
          <cell r="M991" t="str">
            <v>L</v>
          </cell>
          <cell r="N991" t="str">
            <v>W</v>
          </cell>
        </row>
        <row r="992">
          <cell r="E992" t="str">
            <v>Christina-7n</v>
          </cell>
          <cell r="G992" t="str">
            <v>OLOW-7n</v>
          </cell>
          <cell r="M992" t="str">
            <v>W</v>
          </cell>
          <cell r="N992" t="str">
            <v>L</v>
          </cell>
        </row>
        <row r="993">
          <cell r="E993" t="str">
            <v>Christina-8n</v>
          </cell>
          <cell r="G993" t="str">
            <v>MG Blue-8n</v>
          </cell>
          <cell r="M993" t="str">
            <v>L</v>
          </cell>
          <cell r="N993" t="str">
            <v>W</v>
          </cell>
        </row>
        <row r="994">
          <cell r="E994" t="str">
            <v/>
          </cell>
          <cell r="G994" t="str">
            <v/>
          </cell>
          <cell r="M994" t="str">
            <v/>
          </cell>
          <cell r="N994" t="str">
            <v/>
          </cell>
        </row>
        <row r="995">
          <cell r="E995" t="str">
            <v>Mike's-7n</v>
          </cell>
          <cell r="G995" t="str">
            <v>Damian-7n</v>
          </cell>
          <cell r="M995" t="str">
            <v/>
          </cell>
          <cell r="N995" t="str">
            <v/>
          </cell>
        </row>
        <row r="996">
          <cell r="E996" t="str">
            <v>Damian -8s</v>
          </cell>
          <cell r="G996" t="str">
            <v>Keller-8s</v>
          </cell>
          <cell r="M996" t="str">
            <v/>
          </cell>
          <cell r="N996" t="str">
            <v/>
          </cell>
        </row>
        <row r="997">
          <cell r="E997" t="str">
            <v>Damian-8w</v>
          </cell>
          <cell r="G997" t="str">
            <v>Albert-8w</v>
          </cell>
          <cell r="M997" t="str">
            <v/>
          </cell>
          <cell r="N997" t="str">
            <v/>
          </cell>
        </row>
        <row r="998">
          <cell r="E998" t="str">
            <v>Fisher Gray</v>
          </cell>
          <cell r="G998" t="str">
            <v>Catherine Blk</v>
          </cell>
          <cell r="M998" t="str">
            <v>W</v>
          </cell>
          <cell r="N998" t="str">
            <v>L</v>
          </cell>
        </row>
        <row r="999">
          <cell r="E999" t="str">
            <v>MG Red</v>
          </cell>
          <cell r="G999" t="str">
            <v>Fisher Blue</v>
          </cell>
          <cell r="M999" t="str">
            <v>L</v>
          </cell>
          <cell r="N999" t="str">
            <v>W</v>
          </cell>
        </row>
        <row r="1000">
          <cell r="E1000" t="str">
            <v>Fisher Wht</v>
          </cell>
          <cell r="G1000" t="str">
            <v>Barnabas Red</v>
          </cell>
          <cell r="M1000" t="str">
            <v>W</v>
          </cell>
          <cell r="N1000" t="str">
            <v>L</v>
          </cell>
        </row>
        <row r="1001">
          <cell r="E1001" t="str">
            <v>Sutherland-6n</v>
          </cell>
          <cell r="G1001" t="str">
            <v>Fisher-6n</v>
          </cell>
          <cell r="M1001" t="str">
            <v>L</v>
          </cell>
          <cell r="N1001" t="str">
            <v>W</v>
          </cell>
        </row>
        <row r="1002">
          <cell r="E1002" t="str">
            <v>C K-6w</v>
          </cell>
          <cell r="G1002" t="str">
            <v>Fisher-6w</v>
          </cell>
          <cell r="M1002" t="str">
            <v>L</v>
          </cell>
          <cell r="N1002" t="str">
            <v>W</v>
          </cell>
        </row>
        <row r="1003">
          <cell r="E1003" t="str">
            <v>Fisher-7n</v>
          </cell>
          <cell r="G1003" t="str">
            <v>Gerald-7n</v>
          </cell>
          <cell r="M1003" t="str">
            <v>L</v>
          </cell>
          <cell r="N1003" t="str">
            <v>W</v>
          </cell>
        </row>
        <row r="1004">
          <cell r="E1004" t="str">
            <v>Fisher Blue-7w</v>
          </cell>
          <cell r="G1004" t="str">
            <v>M H R-7w</v>
          </cell>
          <cell r="M1004" t="str">
            <v>L</v>
          </cell>
          <cell r="N1004" t="str">
            <v>W</v>
          </cell>
        </row>
        <row r="1005">
          <cell r="E1005" t="str">
            <v>Fisher Wht-7w</v>
          </cell>
          <cell r="G1005" t="str">
            <v>MG Blue-7w</v>
          </cell>
          <cell r="M1005" t="str">
            <v>L</v>
          </cell>
          <cell r="N1005" t="str">
            <v>W</v>
          </cell>
        </row>
        <row r="1006">
          <cell r="E1006" t="str">
            <v>I J P-8n</v>
          </cell>
          <cell r="G1006" t="str">
            <v>Fisher-8n</v>
          </cell>
          <cell r="M1006" t="str">
            <v>W</v>
          </cell>
          <cell r="N1006" t="str">
            <v>L</v>
          </cell>
        </row>
        <row r="1007">
          <cell r="E1007" t="str">
            <v>Fisher -8w</v>
          </cell>
          <cell r="G1007" t="str">
            <v>C B-8w</v>
          </cell>
          <cell r="M1007" t="str">
            <v>W</v>
          </cell>
          <cell r="N1007" t="str">
            <v>L</v>
          </cell>
        </row>
        <row r="1008">
          <cell r="E1008" t="str">
            <v>MHR Wht-6w</v>
          </cell>
          <cell r="G1008" t="str">
            <v>Mike's-6w</v>
          </cell>
          <cell r="M1008" t="str">
            <v>W</v>
          </cell>
          <cell r="N1008" t="str">
            <v>L</v>
          </cell>
        </row>
        <row r="1009">
          <cell r="E1009" t="str">
            <v>Gerald-8s</v>
          </cell>
          <cell r="G1009" t="str">
            <v>Pat's-8s</v>
          </cell>
          <cell r="M1009" t="str">
            <v>W</v>
          </cell>
          <cell r="N1009" t="str">
            <v>L</v>
          </cell>
        </row>
        <row r="1010">
          <cell r="E1010" t="str">
            <v>Germaine-5s</v>
          </cell>
          <cell r="G1010" t="str">
            <v>S E-5s</v>
          </cell>
          <cell r="M1010" t="str">
            <v>W</v>
          </cell>
          <cell r="N1010" t="str">
            <v>L</v>
          </cell>
        </row>
        <row r="1011">
          <cell r="E1011" t="str">
            <v>Q M-5n</v>
          </cell>
          <cell r="G1011" t="str">
            <v>Pat's-5n</v>
          </cell>
          <cell r="M1011" t="str">
            <v>L</v>
          </cell>
          <cell r="N1011" t="str">
            <v>W</v>
          </cell>
        </row>
        <row r="1012">
          <cell r="E1012" t="str">
            <v>Central Wht-8w</v>
          </cell>
          <cell r="G1012" t="str">
            <v>C K-8w</v>
          </cell>
          <cell r="M1012" t="str">
            <v>L</v>
          </cell>
          <cell r="N1012" t="str">
            <v>W</v>
          </cell>
        </row>
        <row r="1013">
          <cell r="E1013" t="str">
            <v>Incarnation-6n</v>
          </cell>
          <cell r="G1013" t="str">
            <v>Germaine-6n</v>
          </cell>
          <cell r="M1013" t="str">
            <v>W</v>
          </cell>
          <cell r="N1013" t="str">
            <v>L</v>
          </cell>
        </row>
        <row r="1014">
          <cell r="E1014" t="str">
            <v>Barnabas Blk-5s</v>
          </cell>
          <cell r="G1014" t="str">
            <v>Linus Wht-5s</v>
          </cell>
          <cell r="M1014" t="str">
            <v>W</v>
          </cell>
          <cell r="N1014" t="str">
            <v>L</v>
          </cell>
        </row>
        <row r="1015">
          <cell r="E1015" t="str">
            <v>Barnabas Red-5n</v>
          </cell>
          <cell r="G1015" t="str">
            <v>Linus Blue-5n</v>
          </cell>
          <cell r="M1015" t="str">
            <v>W</v>
          </cell>
          <cell r="N1015" t="str">
            <v>L</v>
          </cell>
        </row>
        <row r="1016">
          <cell r="E1016" t="str">
            <v>Joe's-6s</v>
          </cell>
          <cell r="G1016" t="str">
            <v>Linus-6s</v>
          </cell>
          <cell r="M1016" t="str">
            <v>L</v>
          </cell>
          <cell r="N1016" t="str">
            <v>W</v>
          </cell>
        </row>
        <row r="1017">
          <cell r="E1017" t="str">
            <v>M H R-8w</v>
          </cell>
          <cell r="G1017" t="str">
            <v>OLOW-8w</v>
          </cell>
          <cell r="M1017" t="str">
            <v>W</v>
          </cell>
          <cell r="N1017" t="str">
            <v>L</v>
          </cell>
        </row>
        <row r="1018">
          <cell r="E1018" t="str">
            <v>Linus-7n</v>
          </cell>
          <cell r="G1018" t="str">
            <v>C K-7n</v>
          </cell>
          <cell r="M1018" t="str">
            <v>W</v>
          </cell>
          <cell r="N1018" t="str">
            <v>L</v>
          </cell>
        </row>
        <row r="1019">
          <cell r="E1019" t="str">
            <v>Central Grn-8s</v>
          </cell>
          <cell r="G1019" t="str">
            <v>Linus-8s</v>
          </cell>
          <cell r="M1019" t="str">
            <v>L</v>
          </cell>
          <cell r="N1019" t="str">
            <v>W</v>
          </cell>
        </row>
        <row r="1020">
          <cell r="E1020" t="str">
            <v>NW</v>
          </cell>
          <cell r="G1020" t="str">
            <v>Mike Wht</v>
          </cell>
          <cell r="M1020" t="str">
            <v>L</v>
          </cell>
          <cell r="N1020" t="str">
            <v>W</v>
          </cell>
        </row>
        <row r="1021">
          <cell r="E1021" t="str">
            <v>C B-5s</v>
          </cell>
          <cell r="G1021" t="str">
            <v>Mike Wht-5s</v>
          </cell>
          <cell r="M1021" t="str">
            <v>L</v>
          </cell>
          <cell r="N1021" t="str">
            <v>W</v>
          </cell>
        </row>
        <row r="1022">
          <cell r="E1022" t="str">
            <v>Mike Blue-5n</v>
          </cell>
          <cell r="G1022" t="str">
            <v>Joe's-5n</v>
          </cell>
          <cell r="M1022" t="str">
            <v>W</v>
          </cell>
          <cell r="N1022" t="str">
            <v>L</v>
          </cell>
        </row>
        <row r="1023">
          <cell r="E1023" t="str">
            <v>Cajetan-6n</v>
          </cell>
          <cell r="G1023" t="str">
            <v>Mike's-6n</v>
          </cell>
          <cell r="M1023" t="str">
            <v>L</v>
          </cell>
          <cell r="N1023" t="str">
            <v>W</v>
          </cell>
        </row>
        <row r="1024">
          <cell r="E1024" t="str">
            <v>C B</v>
          </cell>
          <cell r="G1024" t="str">
            <v>Benedict</v>
          </cell>
          <cell r="M1024" t="str">
            <v>W</v>
          </cell>
          <cell r="N1024" t="str">
            <v>L</v>
          </cell>
        </row>
        <row r="1025">
          <cell r="E1025" t="str">
            <v>Central Wht-6w</v>
          </cell>
          <cell r="G1025" t="str">
            <v>C B-6w</v>
          </cell>
          <cell r="M1025" t="str">
            <v>L</v>
          </cell>
          <cell r="N1025" t="str">
            <v>W</v>
          </cell>
        </row>
        <row r="1026">
          <cell r="E1026" t="str">
            <v>CB-7n</v>
          </cell>
          <cell r="G1026" t="str">
            <v>Central Gold-7n</v>
          </cell>
          <cell r="M1026" t="str">
            <v>W</v>
          </cell>
          <cell r="N1026" t="str">
            <v>L</v>
          </cell>
        </row>
        <row r="1027">
          <cell r="E1027" t="str">
            <v>C B-5s</v>
          </cell>
          <cell r="G1027" t="str">
            <v>Sutherland-5s</v>
          </cell>
          <cell r="M1027" t="str">
            <v>L</v>
          </cell>
          <cell r="N1027" t="str">
            <v>W</v>
          </cell>
        </row>
        <row r="1028">
          <cell r="E1028" t="str">
            <v>C B-8w</v>
          </cell>
          <cell r="G1028" t="str">
            <v>Benedict-8w</v>
          </cell>
          <cell r="M1028" t="str">
            <v>W</v>
          </cell>
          <cell r="N1028" t="str">
            <v>L</v>
          </cell>
        </row>
        <row r="1029">
          <cell r="E1029" t="str">
            <v>Christina-7w</v>
          </cell>
          <cell r="G1029" t="str">
            <v>Catherine-7w</v>
          </cell>
          <cell r="M1029" t="str">
            <v/>
          </cell>
          <cell r="N1029" t="str">
            <v/>
          </cell>
        </row>
        <row r="1030">
          <cell r="E1030" t="str">
            <v>Catherine-7s</v>
          </cell>
          <cell r="G1030" t="str">
            <v>Incarnation-7s</v>
          </cell>
          <cell r="M1030" t="str">
            <v/>
          </cell>
          <cell r="N1030" t="str">
            <v/>
          </cell>
        </row>
        <row r="1031">
          <cell r="E1031" t="str">
            <v>M H R-8w</v>
          </cell>
          <cell r="G1031" t="str">
            <v>Catherine-8w</v>
          </cell>
          <cell r="M1031" t="str">
            <v/>
          </cell>
          <cell r="N1031" t="str">
            <v/>
          </cell>
        </row>
        <row r="1032">
          <cell r="E1032" t="str">
            <v>Sutherland-8n</v>
          </cell>
          <cell r="G1032" t="str">
            <v>Catherine-8n</v>
          </cell>
          <cell r="M1032" t="str">
            <v/>
          </cell>
          <cell r="N1032" t="str">
            <v/>
          </cell>
        </row>
        <row r="1033">
          <cell r="E1033" t="str">
            <v>Cassell-6s</v>
          </cell>
          <cell r="G1033" t="str">
            <v>OLOW-6s</v>
          </cell>
          <cell r="M1033" t="str">
            <v/>
          </cell>
          <cell r="N1033" t="str">
            <v/>
          </cell>
        </row>
        <row r="1034">
          <cell r="E1034" t="str">
            <v>C K-8w</v>
          </cell>
          <cell r="G1034" t="str">
            <v>Cassell-8w</v>
          </cell>
          <cell r="M1034" t="str">
            <v/>
          </cell>
          <cell r="N1034" t="str">
            <v/>
          </cell>
        </row>
        <row r="1035">
          <cell r="E1035" t="str">
            <v>Albert-6s</v>
          </cell>
          <cell r="G1035" t="str">
            <v>Linus-6s</v>
          </cell>
          <cell r="M1035" t="str">
            <v/>
          </cell>
          <cell r="N1035" t="str">
            <v/>
          </cell>
        </row>
        <row r="1036">
          <cell r="E1036" t="str">
            <v>MG Wht-8w</v>
          </cell>
          <cell r="G1036" t="str">
            <v>Mike Wht-8w</v>
          </cell>
          <cell r="M1036" t="str">
            <v/>
          </cell>
          <cell r="N1036" t="str">
            <v/>
          </cell>
        </row>
        <row r="1037">
          <cell r="E1037" t="str">
            <v>CB-7n</v>
          </cell>
          <cell r="G1037" t="str">
            <v>Sutherland-7n</v>
          </cell>
          <cell r="M1037" t="str">
            <v/>
          </cell>
          <cell r="N1037" t="str">
            <v/>
          </cell>
        </row>
        <row r="1038">
          <cell r="E1038" t="str">
            <v>Fisher-8n</v>
          </cell>
          <cell r="G1038" t="str">
            <v>Barnabas-8n</v>
          </cell>
          <cell r="M1038" t="str">
            <v/>
          </cell>
          <cell r="N1038" t="str">
            <v/>
          </cell>
        </row>
        <row r="1039">
          <cell r="E1039" t="str">
            <v>MG Blue-6n</v>
          </cell>
          <cell r="G1039" t="str">
            <v>C B-6n</v>
          </cell>
          <cell r="M1039" t="str">
            <v/>
          </cell>
          <cell r="N1039" t="str">
            <v/>
          </cell>
        </row>
        <row r="1040">
          <cell r="E1040" t="str">
            <v>MG Red</v>
          </cell>
          <cell r="G1040" t="str">
            <v>Fisher Gray</v>
          </cell>
          <cell r="M1040" t="str">
            <v/>
          </cell>
          <cell r="N1040" t="str">
            <v/>
          </cell>
        </row>
        <row r="1041">
          <cell r="E1041" t="str">
            <v>Damian -8s</v>
          </cell>
          <cell r="G1041" t="str">
            <v>Gerald-8s</v>
          </cell>
          <cell r="M1041" t="str">
            <v/>
          </cell>
          <cell r="N1041" t="str">
            <v/>
          </cell>
        </row>
        <row r="1042">
          <cell r="E1042" t="str">
            <v>MG Gold-8s</v>
          </cell>
          <cell r="G1042" t="str">
            <v>MG Wht-8s</v>
          </cell>
          <cell r="M1042" t="str">
            <v/>
          </cell>
          <cell r="N1042" t="str">
            <v/>
          </cell>
        </row>
        <row r="1043">
          <cell r="E1043" t="str">
            <v>S W-5n</v>
          </cell>
          <cell r="G1043" t="str">
            <v>Joe's-5n</v>
          </cell>
          <cell r="M1043" t="str">
            <v/>
          </cell>
          <cell r="N1043" t="str">
            <v/>
          </cell>
        </row>
        <row r="1044">
          <cell r="E1044" t="str">
            <v>George</v>
          </cell>
          <cell r="G1044" t="str">
            <v>Joe's</v>
          </cell>
          <cell r="M1044" t="str">
            <v/>
          </cell>
          <cell r="N1044" t="str">
            <v/>
          </cell>
        </row>
        <row r="1045">
          <cell r="E1045" t="str">
            <v>Joe's-6s</v>
          </cell>
          <cell r="G1045" t="str">
            <v>MG Blue-6s</v>
          </cell>
          <cell r="M1045" t="str">
            <v/>
          </cell>
          <cell r="N1045" t="str">
            <v/>
          </cell>
        </row>
        <row r="1046">
          <cell r="E1046" t="str">
            <v>Pat's-8s</v>
          </cell>
          <cell r="G1046" t="str">
            <v>Joe's-8s</v>
          </cell>
          <cell r="M1046" t="str">
            <v/>
          </cell>
          <cell r="N1046" t="str">
            <v/>
          </cell>
        </row>
        <row r="1047">
          <cell r="E1047" t="str">
            <v>Q M-6s</v>
          </cell>
          <cell r="G1047" t="str">
            <v>Central Grn-6s</v>
          </cell>
          <cell r="M1047" t="str">
            <v/>
          </cell>
          <cell r="N1047" t="str">
            <v/>
          </cell>
        </row>
        <row r="1048">
          <cell r="E1048" t="str">
            <v>Catherine-7s</v>
          </cell>
          <cell r="G1048" t="str">
            <v>MG Blue-7s</v>
          </cell>
          <cell r="M1048" t="str">
            <v/>
          </cell>
          <cell r="N1048" t="str">
            <v/>
          </cell>
        </row>
        <row r="1049">
          <cell r="E1049" t="str">
            <v>C K-8w</v>
          </cell>
          <cell r="G1049" t="str">
            <v>Cajetan-8w</v>
          </cell>
          <cell r="M1049" t="str">
            <v/>
          </cell>
          <cell r="N1049" t="str">
            <v/>
          </cell>
        </row>
        <row r="1050">
          <cell r="E1050" t="str">
            <v>C B-8s</v>
          </cell>
          <cell r="G1050" t="str">
            <v>MG Gold-8s</v>
          </cell>
          <cell r="M1050" t="str">
            <v/>
          </cell>
          <cell r="N1050" t="str">
            <v/>
          </cell>
        </row>
        <row r="1051">
          <cell r="E1051" t="str">
            <v>MG Blue</v>
          </cell>
          <cell r="G1051" t="str">
            <v>OLOW Wht</v>
          </cell>
          <cell r="M1051" t="str">
            <v/>
          </cell>
          <cell r="N1051" t="str">
            <v/>
          </cell>
        </row>
        <row r="1052">
          <cell r="E1052" t="str">
            <v>NW</v>
          </cell>
          <cell r="G1052" t="str">
            <v>S E</v>
          </cell>
          <cell r="M1052" t="str">
            <v/>
          </cell>
          <cell r="N1052" t="str">
            <v/>
          </cell>
        </row>
        <row r="1053">
          <cell r="E1053" t="str">
            <v>Central Wht-8w</v>
          </cell>
          <cell r="G1053" t="str">
            <v>MG Wht-8w</v>
          </cell>
          <cell r="M1053" t="str">
            <v/>
          </cell>
          <cell r="N1053" t="str">
            <v/>
          </cell>
        </row>
        <row r="1054">
          <cell r="E1054" t="str">
            <v>MG Blue-8n</v>
          </cell>
          <cell r="G1054" t="str">
            <v>C K-8n</v>
          </cell>
          <cell r="M1054" t="str">
            <v/>
          </cell>
          <cell r="N1054" t="str">
            <v/>
          </cell>
        </row>
        <row r="1055">
          <cell r="E1055" t="str">
            <v>Incarnation-5n</v>
          </cell>
          <cell r="G1055" t="str">
            <v>Joe's-5n</v>
          </cell>
        </row>
        <row r="1056">
          <cell r="E1056" t="str">
            <v>Incarnation-6n</v>
          </cell>
          <cell r="G1056" t="str">
            <v>Al's-6n</v>
          </cell>
        </row>
        <row r="1057">
          <cell r="E1057" t="str">
            <v>Incarnation-7s</v>
          </cell>
          <cell r="G1057" t="str">
            <v>Pat's-7s</v>
          </cell>
        </row>
        <row r="1058">
          <cell r="E1058" t="str">
            <v>Q M-8s</v>
          </cell>
          <cell r="G1058" t="str">
            <v>Incarnation-8s</v>
          </cell>
        </row>
        <row r="1059">
          <cell r="E1059" t="str">
            <v>Christina Red</v>
          </cell>
          <cell r="G1059" t="str">
            <v>Barnabas Wht</v>
          </cell>
          <cell r="M1059" t="str">
            <v/>
          </cell>
          <cell r="N1059" t="str">
            <v/>
          </cell>
        </row>
        <row r="1060">
          <cell r="E1060" t="str">
            <v>Sutherland-6w</v>
          </cell>
          <cell r="G1060" t="str">
            <v>Christina-6w</v>
          </cell>
          <cell r="M1060" t="str">
            <v/>
          </cell>
          <cell r="N1060" t="str">
            <v/>
          </cell>
        </row>
        <row r="1061">
          <cell r="E1061" t="str">
            <v>Christina Wht-5s</v>
          </cell>
          <cell r="G1061" t="str">
            <v>Mike Wht-5s</v>
          </cell>
          <cell r="M1061" t="str">
            <v/>
          </cell>
          <cell r="N1061" t="str">
            <v/>
          </cell>
        </row>
        <row r="1062">
          <cell r="E1062" t="str">
            <v>Christina-8n</v>
          </cell>
          <cell r="G1062" t="str">
            <v>Catherine-8n</v>
          </cell>
          <cell r="M1062" t="str">
            <v/>
          </cell>
          <cell r="N1062" t="str">
            <v/>
          </cell>
        </row>
        <row r="1063">
          <cell r="E1063" t="str">
            <v>Christopher-5n</v>
          </cell>
          <cell r="G1063" t="str">
            <v>IJP-5n</v>
          </cell>
        </row>
        <row r="1064">
          <cell r="E1064" t="str">
            <v>Christopher-7s</v>
          </cell>
          <cell r="G1064" t="str">
            <v>Central Grn-7s</v>
          </cell>
        </row>
        <row r="1065">
          <cell r="E1065" t="str">
            <v>Christopher-8s</v>
          </cell>
          <cell r="G1065" t="str">
            <v>Keller-8s</v>
          </cell>
        </row>
        <row r="1066">
          <cell r="E1066" t="str">
            <v/>
          </cell>
          <cell r="G1066" t="str">
            <v/>
          </cell>
        </row>
        <row r="1067">
          <cell r="E1067" t="str">
            <v/>
          </cell>
          <cell r="G1067" t="str">
            <v/>
          </cell>
          <cell r="M1067" t="str">
            <v/>
          </cell>
          <cell r="N1067" t="str">
            <v/>
          </cell>
        </row>
        <row r="1068">
          <cell r="E1068" t="str">
            <v/>
          </cell>
          <cell r="G1068" t="str">
            <v/>
          </cell>
          <cell r="M1068" t="str">
            <v/>
          </cell>
          <cell r="N1068" t="str">
            <v/>
          </cell>
        </row>
        <row r="1069">
          <cell r="E1069" t="str">
            <v/>
          </cell>
          <cell r="G1069" t="str">
            <v/>
          </cell>
          <cell r="M1069" t="str">
            <v/>
          </cell>
          <cell r="N1069" t="str">
            <v/>
          </cell>
        </row>
        <row r="1070">
          <cell r="E1070" t="str">
            <v/>
          </cell>
          <cell r="G1070" t="str">
            <v/>
          </cell>
          <cell r="M1070" t="str">
            <v/>
          </cell>
          <cell r="N1070" t="str">
            <v/>
          </cell>
        </row>
        <row r="1071">
          <cell r="E1071" t="str">
            <v>Q M-5n</v>
          </cell>
          <cell r="G1071" t="str">
            <v>Mike Blue-5n</v>
          </cell>
          <cell r="M1071" t="str">
            <v/>
          </cell>
          <cell r="N1071" t="str">
            <v/>
          </cell>
        </row>
        <row r="1072">
          <cell r="E1072" t="str">
            <v>Benedict-8w</v>
          </cell>
          <cell r="G1072" t="str">
            <v>Mike Blue-8w</v>
          </cell>
          <cell r="M1072" t="str">
            <v>L</v>
          </cell>
          <cell r="N1072" t="str">
            <v>W</v>
          </cell>
        </row>
        <row r="1073">
          <cell r="E1073" t="str">
            <v>Mike Wht-8w</v>
          </cell>
          <cell r="G1073" t="str">
            <v>Barnabas-8w</v>
          </cell>
          <cell r="M1073" t="str">
            <v/>
          </cell>
          <cell r="N1073" t="str">
            <v/>
          </cell>
        </row>
        <row r="1074">
          <cell r="E1074" t="str">
            <v>Mike's-8n</v>
          </cell>
          <cell r="G1074" t="str">
            <v>Central Gold-8n</v>
          </cell>
          <cell r="M1074" t="str">
            <v/>
          </cell>
          <cell r="N1074" t="str">
            <v/>
          </cell>
        </row>
        <row r="1075">
          <cell r="E1075" t="str">
            <v>C B</v>
          </cell>
          <cell r="G1075" t="str">
            <v>Al's</v>
          </cell>
          <cell r="M1075" t="str">
            <v/>
          </cell>
          <cell r="N1075" t="str">
            <v/>
          </cell>
        </row>
        <row r="1076">
          <cell r="E1076" t="str">
            <v>Barnabas Wht-5s</v>
          </cell>
          <cell r="G1076" t="str">
            <v>S E-5s</v>
          </cell>
          <cell r="M1076" t="str">
            <v/>
          </cell>
          <cell r="N1076" t="str">
            <v/>
          </cell>
        </row>
        <row r="1077">
          <cell r="E1077" t="str">
            <v>Cajetan-6w</v>
          </cell>
          <cell r="G1077" t="str">
            <v>Al's-6w</v>
          </cell>
          <cell r="M1077" t="str">
            <v/>
          </cell>
          <cell r="N1077" t="str">
            <v/>
          </cell>
        </row>
        <row r="1078">
          <cell r="E1078" t="str">
            <v>Al's-8s</v>
          </cell>
          <cell r="G1078" t="str">
            <v>Incarnation-8s</v>
          </cell>
          <cell r="M1078" t="str">
            <v/>
          </cell>
          <cell r="N1078" t="str">
            <v/>
          </cell>
        </row>
        <row r="1079">
          <cell r="E1079" t="str">
            <v>Bede</v>
          </cell>
          <cell r="G1079" t="str">
            <v>Cajetan</v>
          </cell>
        </row>
        <row r="1080">
          <cell r="E1080" t="str">
            <v>Bede-8s</v>
          </cell>
          <cell r="G1080" t="str">
            <v>Al's-8s</v>
          </cell>
        </row>
        <row r="1081">
          <cell r="E1081" t="str">
            <v>CK Red</v>
          </cell>
          <cell r="G1081" t="str">
            <v>Catherine Blk</v>
          </cell>
          <cell r="M1081" t="str">
            <v/>
          </cell>
          <cell r="N1081" t="str">
            <v/>
          </cell>
        </row>
        <row r="1082">
          <cell r="E1082" t="str">
            <v>C K-6w</v>
          </cell>
          <cell r="G1082" t="str">
            <v>C B-6w</v>
          </cell>
          <cell r="M1082" t="str">
            <v/>
          </cell>
          <cell r="N1082" t="str">
            <v/>
          </cell>
        </row>
        <row r="1083">
          <cell r="E1083" t="str">
            <v>MG Blue-7w</v>
          </cell>
          <cell r="G1083" t="str">
            <v>C K-7w</v>
          </cell>
          <cell r="M1083" t="str">
            <v/>
          </cell>
          <cell r="N1083" t="str">
            <v/>
          </cell>
        </row>
        <row r="1084">
          <cell r="E1084" t="str">
            <v>Damian-7n</v>
          </cell>
          <cell r="G1084" t="str">
            <v>C K-7n</v>
          </cell>
          <cell r="M1084" t="str">
            <v/>
          </cell>
          <cell r="N1084" t="str">
            <v/>
          </cell>
        </row>
        <row r="1085">
          <cell r="E1085" t="str">
            <v>Linus Blue-5n</v>
          </cell>
          <cell r="G1085" t="str">
            <v>Cajetan Blk-5n</v>
          </cell>
          <cell r="M1085" t="str">
            <v/>
          </cell>
          <cell r="N1085" t="str">
            <v/>
          </cell>
        </row>
        <row r="1086">
          <cell r="E1086" t="str">
            <v>MG Gold-5n</v>
          </cell>
          <cell r="G1086" t="str">
            <v>S W-5n</v>
          </cell>
          <cell r="M1086" t="str">
            <v/>
          </cell>
          <cell r="N1086" t="str">
            <v/>
          </cell>
        </row>
        <row r="1087">
          <cell r="E1087" t="str">
            <v>Cajetan Gold-5s</v>
          </cell>
          <cell r="G1087" t="str">
            <v>N W-5s</v>
          </cell>
          <cell r="M1087" t="str">
            <v/>
          </cell>
          <cell r="N1087" t="str">
            <v/>
          </cell>
        </row>
        <row r="1088">
          <cell r="E1088" t="str">
            <v>Fisher Blue-7w</v>
          </cell>
          <cell r="G1088" t="str">
            <v>Cajetan-7w</v>
          </cell>
          <cell r="M1088" t="str">
            <v/>
          </cell>
          <cell r="N1088" t="str">
            <v/>
          </cell>
        </row>
        <row r="1089">
          <cell r="E1089" t="str">
            <v>Cajetan-8w</v>
          </cell>
          <cell r="G1089" t="str">
            <v>Christina-8w</v>
          </cell>
          <cell r="M1089" t="str">
            <v/>
          </cell>
          <cell r="N1089" t="str">
            <v/>
          </cell>
        </row>
        <row r="1090">
          <cell r="E1090" t="str">
            <v>Germaine-8n</v>
          </cell>
          <cell r="G1090" t="str">
            <v>Cajetan-8n</v>
          </cell>
          <cell r="M1090" t="str">
            <v/>
          </cell>
          <cell r="N1090" t="str">
            <v/>
          </cell>
        </row>
        <row r="1091">
          <cell r="E1091" t="str">
            <v>Sutherland-6n</v>
          </cell>
          <cell r="G1091" t="str">
            <v>Central Gold-6n</v>
          </cell>
          <cell r="M1091" t="str">
            <v/>
          </cell>
          <cell r="N1091" t="str">
            <v/>
          </cell>
        </row>
        <row r="1092">
          <cell r="E1092" t="str">
            <v>Central Wht-7w</v>
          </cell>
          <cell r="G1092" t="str">
            <v>Gerald-7w</v>
          </cell>
          <cell r="M1092" t="str">
            <v/>
          </cell>
          <cell r="N1092" t="str">
            <v/>
          </cell>
        </row>
        <row r="1093">
          <cell r="E1093" t="str">
            <v>Fisher-7n</v>
          </cell>
          <cell r="G1093" t="str">
            <v>Central Gold-7n</v>
          </cell>
          <cell r="M1093" t="str">
            <v/>
          </cell>
          <cell r="N1093" t="str">
            <v/>
          </cell>
        </row>
        <row r="1094">
          <cell r="E1094" t="str">
            <v>George-8w</v>
          </cell>
          <cell r="G1094" t="str">
            <v>Central Wht-8w</v>
          </cell>
          <cell r="M1094" t="str">
            <v/>
          </cell>
          <cell r="N1094" t="str">
            <v/>
          </cell>
        </row>
        <row r="1095">
          <cell r="E1095" t="str">
            <v>Central Gold-8n</v>
          </cell>
          <cell r="G1095" t="str">
            <v>I J P-8n</v>
          </cell>
          <cell r="M1095" t="str">
            <v/>
          </cell>
          <cell r="N1095" t="str">
            <v/>
          </cell>
        </row>
        <row r="1096">
          <cell r="E1096" t="str">
            <v>Central Grn-8s</v>
          </cell>
          <cell r="G1096" t="str">
            <v>Joe's-8s</v>
          </cell>
          <cell r="M1096" t="str">
            <v/>
          </cell>
          <cell r="N1096" t="str">
            <v/>
          </cell>
        </row>
        <row r="1097">
          <cell r="E1097" t="str">
            <v>Fisher Blue</v>
          </cell>
          <cell r="G1097" t="str">
            <v>Christina Wht</v>
          </cell>
          <cell r="M1097" t="str">
            <v/>
          </cell>
          <cell r="N1097" t="str">
            <v/>
          </cell>
        </row>
        <row r="1098">
          <cell r="E1098" t="str">
            <v>Cath Red-5n</v>
          </cell>
          <cell r="G1098" t="str">
            <v>Christina Red-5n</v>
          </cell>
          <cell r="M1098" t="str">
            <v/>
          </cell>
          <cell r="N1098" t="str">
            <v/>
          </cell>
        </row>
        <row r="1099">
          <cell r="E1099" t="str">
            <v>Christina-6n</v>
          </cell>
          <cell r="G1099" t="str">
            <v>C K-6n</v>
          </cell>
          <cell r="M1099" t="str">
            <v/>
          </cell>
          <cell r="N1099" t="str">
            <v/>
          </cell>
        </row>
        <row r="1100">
          <cell r="E1100" t="str">
            <v/>
          </cell>
          <cell r="G1100" t="str">
            <v/>
          </cell>
          <cell r="M1100" t="str">
            <v/>
          </cell>
          <cell r="N1100" t="str">
            <v/>
          </cell>
        </row>
        <row r="1101">
          <cell r="E1101" t="str">
            <v>Germaine-7s</v>
          </cell>
          <cell r="G1101" t="str">
            <v>Al's-7s</v>
          </cell>
          <cell r="M1101" t="str">
            <v/>
          </cell>
          <cell r="N1101" t="str">
            <v/>
          </cell>
        </row>
        <row r="1102">
          <cell r="E1102" t="str">
            <v>Barnabas Blk-5s</v>
          </cell>
          <cell r="G1102" t="str">
            <v>Germaine-5s</v>
          </cell>
          <cell r="M1102" t="str">
            <v/>
          </cell>
          <cell r="N1102" t="str">
            <v/>
          </cell>
        </row>
        <row r="1103">
          <cell r="E1103" t="str">
            <v>Catherine Red</v>
          </cell>
          <cell r="G1103" t="str">
            <v>Barnabas Red</v>
          </cell>
          <cell r="M1103" t="str">
            <v/>
          </cell>
          <cell r="N1103" t="str">
            <v/>
          </cell>
        </row>
        <row r="1104">
          <cell r="E1104" t="str">
            <v>Fisher Wht</v>
          </cell>
          <cell r="G1104" t="str">
            <v>CK Wht</v>
          </cell>
          <cell r="M1104" t="str">
            <v/>
          </cell>
          <cell r="N1104" t="str">
            <v/>
          </cell>
        </row>
        <row r="1105">
          <cell r="E1105" t="str">
            <v>Germaine-6n</v>
          </cell>
          <cell r="G1105" t="str">
            <v>Catherine-6n</v>
          </cell>
          <cell r="M1105" t="str">
            <v/>
          </cell>
          <cell r="N1105" t="str">
            <v/>
          </cell>
        </row>
        <row r="1106">
          <cell r="E1106" t="str">
            <v/>
          </cell>
          <cell r="G1106" t="str">
            <v/>
          </cell>
          <cell r="M1106" t="str">
            <v/>
          </cell>
          <cell r="N1106" t="str">
            <v/>
          </cell>
        </row>
        <row r="1107">
          <cell r="E1107" t="str">
            <v>Linus</v>
          </cell>
          <cell r="G1107" t="str">
            <v>MG Wht</v>
          </cell>
          <cell r="M1107" t="str">
            <v/>
          </cell>
          <cell r="N1107" t="str">
            <v/>
          </cell>
        </row>
        <row r="1108">
          <cell r="E1108" t="str">
            <v>Gerald-5s</v>
          </cell>
          <cell r="G1108" t="str">
            <v>Linus Wht-5s</v>
          </cell>
          <cell r="M1108" t="str">
            <v/>
          </cell>
          <cell r="N1108" t="str">
            <v/>
          </cell>
        </row>
        <row r="1109">
          <cell r="E1109" t="str">
            <v>Linus-6s</v>
          </cell>
          <cell r="G1109" t="str">
            <v>Cassell-6s</v>
          </cell>
          <cell r="M1109" t="str">
            <v/>
          </cell>
          <cell r="N1109" t="str">
            <v/>
          </cell>
        </row>
        <row r="1110">
          <cell r="E1110" t="str">
            <v>Q M</v>
          </cell>
          <cell r="G1110" t="str">
            <v>S W</v>
          </cell>
          <cell r="M1110" t="str">
            <v/>
          </cell>
          <cell r="N1110" t="str">
            <v/>
          </cell>
        </row>
        <row r="1111">
          <cell r="E1111" t="str">
            <v>Fisher Wht-7w</v>
          </cell>
          <cell r="G1111" t="str">
            <v>Barnabas-7w</v>
          </cell>
          <cell r="M1111" t="str">
            <v/>
          </cell>
          <cell r="N1111" t="str">
            <v/>
          </cell>
        </row>
        <row r="1112">
          <cell r="E1112" t="str">
            <v>Christina-7n</v>
          </cell>
          <cell r="G1112" t="str">
            <v>Linus-7n</v>
          </cell>
          <cell r="M1112" t="str">
            <v/>
          </cell>
          <cell r="N1112" t="str">
            <v/>
          </cell>
        </row>
        <row r="1113">
          <cell r="E1113" t="str">
            <v>Linus-8s</v>
          </cell>
          <cell r="G1113" t="str">
            <v>Pat's-8s</v>
          </cell>
          <cell r="M1113" t="str">
            <v/>
          </cell>
          <cell r="N1113" t="str">
            <v/>
          </cell>
        </row>
        <row r="1114">
          <cell r="E1114" t="str">
            <v/>
          </cell>
          <cell r="G1114" t="str">
            <v/>
          </cell>
          <cell r="M1114" t="str">
            <v/>
          </cell>
          <cell r="N1114" t="str">
            <v/>
          </cell>
        </row>
        <row r="1115">
          <cell r="E1115" t="str">
            <v>MHR Blue-6w</v>
          </cell>
          <cell r="G1115" t="str">
            <v>MHR Wht-6w</v>
          </cell>
          <cell r="M1115" t="str">
            <v/>
          </cell>
          <cell r="N1115" t="str">
            <v/>
          </cell>
        </row>
        <row r="1116">
          <cell r="E1116" t="str">
            <v>Al's-5n</v>
          </cell>
          <cell r="G1116" t="str">
            <v>MHR Red-5n</v>
          </cell>
          <cell r="M1116" t="str">
            <v/>
          </cell>
          <cell r="N1116" t="str">
            <v/>
          </cell>
        </row>
        <row r="1117">
          <cell r="E1117" t="str">
            <v>MG Wht-5s</v>
          </cell>
          <cell r="G1117" t="str">
            <v>MHR Wht-5s</v>
          </cell>
          <cell r="M1117" t="str">
            <v/>
          </cell>
          <cell r="N1117" t="str">
            <v/>
          </cell>
        </row>
        <row r="1118">
          <cell r="E1118" t="str">
            <v>Cajetan-6n</v>
          </cell>
          <cell r="G1118" t="str">
            <v>M H R-6n</v>
          </cell>
          <cell r="M1118" t="str">
            <v/>
          </cell>
          <cell r="N1118" t="str">
            <v/>
          </cell>
        </row>
        <row r="1119">
          <cell r="E1119" t="str">
            <v>M H R-7w</v>
          </cell>
          <cell r="G1119" t="str">
            <v>Mike's-7w</v>
          </cell>
          <cell r="M1119" t="str">
            <v/>
          </cell>
          <cell r="N1119" t="str">
            <v/>
          </cell>
        </row>
        <row r="1120">
          <cell r="E1120" t="str">
            <v>Gerald-7n</v>
          </cell>
          <cell r="G1120" t="str">
            <v>M H R-7n</v>
          </cell>
          <cell r="M1120" t="str">
            <v/>
          </cell>
          <cell r="N1120" t="str">
            <v/>
          </cell>
        </row>
        <row r="1121">
          <cell r="E1121" t="str">
            <v>Albert-8w</v>
          </cell>
          <cell r="G1121" t="str">
            <v>M H R-8w</v>
          </cell>
          <cell r="M1121" t="str">
            <v/>
          </cell>
          <cell r="N1121" t="str">
            <v/>
          </cell>
        </row>
        <row r="1122">
          <cell r="E1122" t="str">
            <v>M H R-8n</v>
          </cell>
          <cell r="G1122" t="str">
            <v>Mike's-8n</v>
          </cell>
          <cell r="M1122" t="str">
            <v/>
          </cell>
          <cell r="N1122" t="str">
            <v/>
          </cell>
        </row>
        <row r="1123">
          <cell r="E1123" t="str">
            <v>Benedict</v>
          </cell>
          <cell r="G1123" t="str">
            <v>Mike Blue</v>
          </cell>
          <cell r="M1123" t="str">
            <v/>
          </cell>
          <cell r="N1123" t="str">
            <v/>
          </cell>
        </row>
        <row r="1124">
          <cell r="E1124" t="str">
            <v>Mike Wht</v>
          </cell>
          <cell r="G1124" t="str">
            <v>Damian Blue</v>
          </cell>
          <cell r="M1124" t="str">
            <v/>
          </cell>
          <cell r="N1124" t="str">
            <v/>
          </cell>
        </row>
        <row r="1125">
          <cell r="E1125" t="str">
            <v>Central Wht-6w</v>
          </cell>
          <cell r="G1125" t="str">
            <v>Mike's-6w</v>
          </cell>
          <cell r="M1125" t="str">
            <v/>
          </cell>
          <cell r="N1125" t="str">
            <v/>
          </cell>
        </row>
        <row r="1126">
          <cell r="E1126" t="str">
            <v>IJP-6n</v>
          </cell>
          <cell r="G1126" t="str">
            <v>Mike's-6n</v>
          </cell>
          <cell r="M1126" t="str">
            <v/>
          </cell>
          <cell r="N1126" t="str">
            <v/>
          </cell>
        </row>
        <row r="1127">
          <cell r="E1127" t="str">
            <v>Mike's-7n</v>
          </cell>
          <cell r="G1127" t="str">
            <v>MG Gold-7n</v>
          </cell>
          <cell r="M1127" t="str">
            <v/>
          </cell>
          <cell r="N1127" t="str">
            <v/>
          </cell>
        </row>
        <row r="1128">
          <cell r="E1128" t="str">
            <v>Mike Blue-8w</v>
          </cell>
          <cell r="G1128" t="str">
            <v>Fisher -8w</v>
          </cell>
          <cell r="M1128" t="str">
            <v/>
          </cell>
          <cell r="N1128" t="str">
            <v/>
          </cell>
        </row>
        <row r="1129">
          <cell r="E1129" t="str">
            <v>Cath Blk-5s</v>
          </cell>
          <cell r="G1129" t="str">
            <v>OLOW-5s</v>
          </cell>
          <cell r="M1129" t="str">
            <v/>
          </cell>
          <cell r="N1129" t="str">
            <v/>
          </cell>
        </row>
        <row r="1130">
          <cell r="E1130" t="str">
            <v>OLOW-7w</v>
          </cell>
          <cell r="G1130" t="str">
            <v>C B-7w</v>
          </cell>
          <cell r="M1130" t="str">
            <v/>
          </cell>
          <cell r="N1130" t="str">
            <v/>
          </cell>
        </row>
        <row r="1131">
          <cell r="E1131" t="str">
            <v>OLOW-7n</v>
          </cell>
          <cell r="G1131" t="str">
            <v>Cajetan-7n</v>
          </cell>
          <cell r="M1131" t="str">
            <v/>
          </cell>
          <cell r="N1131" t="str">
            <v/>
          </cell>
        </row>
        <row r="1132">
          <cell r="E1132" t="str">
            <v>Central Grn-6s</v>
          </cell>
          <cell r="G1132" t="str">
            <v>OLOW-6s</v>
          </cell>
          <cell r="M1132" t="str">
            <v/>
          </cell>
          <cell r="N1132" t="str">
            <v/>
          </cell>
        </row>
        <row r="1133">
          <cell r="E1133" t="str">
            <v>OLOW-8w</v>
          </cell>
          <cell r="G1133" t="str">
            <v>Barnabas-8w</v>
          </cell>
        </row>
        <row r="1134">
          <cell r="E1134" t="str">
            <v>OLOW-8n</v>
          </cell>
          <cell r="G1134" t="str">
            <v>Sutherland-8n</v>
          </cell>
        </row>
        <row r="1135">
          <cell r="E1135" t="str">
            <v>Q M-6s</v>
          </cell>
          <cell r="G1135" t="str">
            <v>Joe's-6s</v>
          </cell>
        </row>
        <row r="1136">
          <cell r="E1136" t="str">
            <v>MG Blue-8s</v>
          </cell>
          <cell r="G1136" t="str">
            <v>MG Wht-8s</v>
          </cell>
        </row>
        <row r="1137">
          <cell r="E1137" t="str">
            <v/>
          </cell>
          <cell r="G1137" t="str">
            <v/>
          </cell>
        </row>
        <row r="1138">
          <cell r="E1138" t="str">
            <v/>
          </cell>
          <cell r="G1138" t="str">
            <v/>
          </cell>
        </row>
        <row r="1140">
          <cell r="E1140" t="str">
            <v>Albert-6s</v>
          </cell>
          <cell r="G1140" t="str">
            <v>Q M-6s</v>
          </cell>
        </row>
        <row r="1141">
          <cell r="E1141" t="str">
            <v>Christopher-8s</v>
          </cell>
          <cell r="G1141" t="str">
            <v>Gerald-8s</v>
          </cell>
        </row>
        <row r="1142">
          <cell r="E1142" t="str">
            <v>Linus-8s</v>
          </cell>
          <cell r="G1142" t="str">
            <v>Incarnation-8s</v>
          </cell>
        </row>
        <row r="1143">
          <cell r="E1143" t="str">
            <v>Linus-7n</v>
          </cell>
          <cell r="G1143" t="str">
            <v>Gerald-7n</v>
          </cell>
        </row>
        <row r="1144">
          <cell r="E1144" t="str">
            <v>C B-6w</v>
          </cell>
          <cell r="G1144" t="str">
            <v>MHR Blue-6w</v>
          </cell>
        </row>
        <row r="1145">
          <cell r="E1145" t="str">
            <v>M H R-8n</v>
          </cell>
          <cell r="G1145" t="str">
            <v>MG Blue-8n</v>
          </cell>
        </row>
        <row r="1146">
          <cell r="E1146" t="str">
            <v>Barnabas-8n</v>
          </cell>
          <cell r="G1146" t="str">
            <v>Sutherland-8n</v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A190B-E8A9-4902-902F-8C3C8DE186FB}">
  <dimension ref="A1:O32"/>
  <sheetViews>
    <sheetView tabSelected="1" topLeftCell="A10" workbookViewId="0">
      <selection activeCell="Q17" sqref="Q17"/>
    </sheetView>
  </sheetViews>
  <sheetFormatPr defaultRowHeight="14.4" x14ac:dyDescent="0.3"/>
  <cols>
    <col min="1" max="1" width="4.6640625" customWidth="1"/>
    <col min="2" max="2" width="15.33203125" customWidth="1"/>
    <col min="6" max="6" width="8.33203125" customWidth="1"/>
    <col min="7" max="15" width="8.88671875" hidden="1" customWidth="1"/>
  </cols>
  <sheetData>
    <row r="1" spans="1:15" x14ac:dyDescent="0.3">
      <c r="A1" s="1"/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/>
      <c r="L1" s="2"/>
      <c r="M1" s="2"/>
      <c r="N1" s="2"/>
      <c r="O1" s="3">
        <v>100</v>
      </c>
    </row>
    <row r="2" spans="1:15" x14ac:dyDescent="0.3">
      <c r="A2" s="4">
        <v>1</v>
      </c>
      <c r="B2" s="15" t="s">
        <v>24</v>
      </c>
      <c r="C2" s="5">
        <f ca="1">SUM(D2:F2)</f>
        <v>10</v>
      </c>
      <c r="D2" s="5">
        <f ca="1">SUMPRODUCT(('[1]Gym Time'!$E$1:$E$1163=$M2)*('[1]Gym Time'!$M$1:$M$1163="W"))+SUMPRODUCT(('[1]Gym Time'!$G$1:$G$1163=$M2)*('[1]Gym Time'!$N$1:$N$1163="W"))</f>
        <v>10</v>
      </c>
      <c r="E2" s="5">
        <f ca="1">SUMPRODUCT(('[1]Gym Time'!$E$1:$E$1163=$M2)*('[1]Gym Time'!$M$1:$M$1163="L"))+SUMPRODUCT(('[1]Gym Time'!$G$1:$G$1163=$M2)*('[1]Gym Time'!$N$1:$N$1163="L"))</f>
        <v>0</v>
      </c>
      <c r="F2" s="5">
        <f ca="1">SUMPRODUCT(('[1]Gym Time'!$E$1:$E$1163=$M2)*('[1]Gym Time'!$M$1:$M$1163="D"))+SUMPRODUCT(('[1]Gym Time'!$G$1:$G$1163=$M2)*('[1]Gym Time'!$N$1:$N$1163="D"))</f>
        <v>0</v>
      </c>
      <c r="G2" s="5">
        <f ca="1">SUMIF('[1]Gym Time'!$E$1:$E$574,$M2,'[1]Gym Time'!$F$1:$F$574)+SUMIF('[1]Gym Time'!$G$1:$G$574,$M2,'[1]Gym Time'!$H$1:$H$574)</f>
        <v>104</v>
      </c>
      <c r="H2" s="5">
        <f ca="1">SUMIF('[1]Gym Time'!$E$1:$E$574,$M2,'[1]Gym Time'!$H$1:$H$574)+SUMIF('[1]Gym Time'!$G$1:$G$574,$M2,'[1]Gym Time'!$F$1:$F$574)</f>
        <v>48</v>
      </c>
      <c r="I2" s="5">
        <f ca="1">G2-H2</f>
        <v>56</v>
      </c>
      <c r="J2" s="5">
        <f ca="1">(D2*2)+F2</f>
        <v>20</v>
      </c>
      <c r="K2" s="5">
        <f ca="1">500+I2</f>
        <v>556</v>
      </c>
      <c r="L2" s="5">
        <f ca="1">J2+(K2/1000)+(G2/100000)</f>
        <v>20.557040000000001</v>
      </c>
      <c r="M2" s="5">
        <f ca="1">RANK(L2,$W$3:$W$17)+COUNTIF(L2:$W$3,L2)-1</f>
        <v>1</v>
      </c>
      <c r="N2" s="5" t="e">
        <f>MATCH(ROW()-2,$X$3:$X$17,0)</f>
        <v>#N/A</v>
      </c>
      <c r="O2" s="8">
        <f ca="1">(D2)/(C2)</f>
        <v>1</v>
      </c>
    </row>
    <row r="3" spans="1:15" x14ac:dyDescent="0.3">
      <c r="A3" s="4">
        <v>2</v>
      </c>
      <c r="B3" s="15" t="s">
        <v>27</v>
      </c>
      <c r="C3" s="5">
        <f ca="1">SUM(D3:F3)</f>
        <v>9</v>
      </c>
      <c r="D3" s="5">
        <f ca="1">SUMPRODUCT(('[1]Gym Time'!$E$1:$E$1163=$M3)*('[1]Gym Time'!$M$1:$M$1163="W"))+SUMPRODUCT(('[1]Gym Time'!$G$1:$G$1163=$M3)*('[1]Gym Time'!$N$1:$N$1163="W"))</f>
        <v>9</v>
      </c>
      <c r="E3" s="5">
        <f ca="1">SUMPRODUCT(('[1]Gym Time'!$E$1:$E$1163=$M3)*('[1]Gym Time'!$M$1:$M$1163="L"))+SUMPRODUCT(('[1]Gym Time'!$G$1:$G$1163=$M3)*('[1]Gym Time'!$N$1:$N$1163="L"))</f>
        <v>0</v>
      </c>
      <c r="F3" s="5">
        <f ca="1">SUMPRODUCT(('[1]Gym Time'!$E$1:$E$1163=$M3)*('[1]Gym Time'!$M$1:$M$1163="D"))+SUMPRODUCT(('[1]Gym Time'!$G$1:$G$1163=$M3)*('[1]Gym Time'!$N$1:$N$1163="D"))</f>
        <v>0</v>
      </c>
      <c r="G3" s="5">
        <f ca="1">SUMIF('[1]Gym Time'!$E$1:$E$574,$M3,'[1]Gym Time'!$F$1:$F$574)+SUMIF('[1]Gym Time'!$G$1:$G$574,$M3,'[1]Gym Time'!$H$1:$H$574)</f>
        <v>75</v>
      </c>
      <c r="H3" s="5">
        <f ca="1">SUMIF('[1]Gym Time'!$E$1:$E$574,$M3,'[1]Gym Time'!$H$1:$H$574)+SUMIF('[1]Gym Time'!$G$1:$G$574,$M3,'[1]Gym Time'!$F$1:$F$574)</f>
        <v>31</v>
      </c>
      <c r="I3" s="5">
        <f ca="1">G3-H3</f>
        <v>44</v>
      </c>
      <c r="J3" s="5">
        <f ca="1">(D3*2)+F3</f>
        <v>18</v>
      </c>
      <c r="K3" s="5">
        <f ca="1">500+I3</f>
        <v>544</v>
      </c>
      <c r="L3" s="6">
        <f ca="1">J3+(K3/1000)+(G3/100000)</f>
        <v>18.544750000000001</v>
      </c>
      <c r="M3" s="7">
        <f ca="1">RANK(L3,$W$3:$W$17)+COUNTIF(L$3:$W3,L3)-1</f>
        <v>4</v>
      </c>
      <c r="N3" s="5" t="e">
        <f>MATCH(ROW()-2,$X$3:$X$17,0)</f>
        <v>#N/A</v>
      </c>
      <c r="O3" s="3">
        <f ca="1">(D3)/(C3)</f>
        <v>1</v>
      </c>
    </row>
    <row r="4" spans="1:15" x14ac:dyDescent="0.3">
      <c r="A4" s="4">
        <v>3</v>
      </c>
      <c r="B4" s="15" t="s">
        <v>35</v>
      </c>
      <c r="C4" s="5">
        <f ca="1">SUM(D4:F4)</f>
        <v>10</v>
      </c>
      <c r="D4" s="5">
        <f ca="1">SUMPRODUCT(('[1]Gym Time'!$E$1:$E$1163=$M4)*('[1]Gym Time'!$M$1:$M$1163="W"))+SUMPRODUCT(('[1]Gym Time'!$G$1:$G$1163=$M4)*('[1]Gym Time'!$N$1:$N$1163="W"))</f>
        <v>9</v>
      </c>
      <c r="E4" s="5">
        <f ca="1">SUMPRODUCT(('[1]Gym Time'!$E$1:$E$1163=$M4)*('[1]Gym Time'!$M$1:$M$1163="L"))+SUMPRODUCT(('[1]Gym Time'!$G$1:$G$1163=$M4)*('[1]Gym Time'!$N$1:$N$1163="L"))</f>
        <v>1</v>
      </c>
      <c r="F4" s="5">
        <f ca="1">SUMPRODUCT(('[1]Gym Time'!$E$1:$E$1163=$M4)*('[1]Gym Time'!$M$1:$M$1163="D"))+SUMPRODUCT(('[1]Gym Time'!$G$1:$G$1163=$M4)*('[1]Gym Time'!$N$1:$N$1163="D"))</f>
        <v>0</v>
      </c>
      <c r="G4" s="5">
        <f ca="1">SUMIF('[1]Gym Time'!$E$1:$E$574,$M4,'[1]Gym Time'!$F$1:$F$574)+SUMIF('[1]Gym Time'!$G$1:$G$574,$M4,'[1]Gym Time'!$H$1:$H$574)</f>
        <v>94</v>
      </c>
      <c r="H4" s="5">
        <f ca="1">SUMIF('[1]Gym Time'!$E$1:$E$574,$M4,'[1]Gym Time'!$H$1:$H$574)+SUMIF('[1]Gym Time'!$G$1:$G$574,$M4,'[1]Gym Time'!$F$1:$F$574)</f>
        <v>50</v>
      </c>
      <c r="I4" s="5">
        <f ca="1">G4-H4</f>
        <v>44</v>
      </c>
      <c r="J4" s="9">
        <f ca="1">(D4*2)+F4</f>
        <v>18</v>
      </c>
      <c r="K4" s="9">
        <f ca="1">500+I4</f>
        <v>544</v>
      </c>
      <c r="L4" s="10">
        <f ca="1">J4+(K4/1000)+(G4/100000)</f>
        <v>18.54494</v>
      </c>
      <c r="M4" s="11">
        <f ca="1">RANK(L4,$W$3:$W$17)+COUNTIF(L$3:$W4,L4)-1</f>
        <v>3</v>
      </c>
      <c r="N4" s="9" t="e">
        <f>MATCH(ROW()-2,$X$3:$X$17,0)</f>
        <v>#N/A</v>
      </c>
      <c r="O4" s="3">
        <f ca="1">(D4)/(C4)</f>
        <v>0.9</v>
      </c>
    </row>
    <row r="5" spans="1:15" x14ac:dyDescent="0.3">
      <c r="A5" s="4">
        <v>4</v>
      </c>
      <c r="B5" s="15" t="s">
        <v>19</v>
      </c>
      <c r="C5" s="5">
        <f ca="1">SUM(D5:F5)</f>
        <v>10</v>
      </c>
      <c r="D5" s="5">
        <f ca="1">SUMPRODUCT(('[1]Gym Time'!$E$1:$E$1163=$M5)*('[1]Gym Time'!$M$1:$M$1163="W"))+SUMPRODUCT(('[1]Gym Time'!$G$1:$G$1163=$M5)*('[1]Gym Time'!$N$1:$N$1163="W"))</f>
        <v>9</v>
      </c>
      <c r="E5" s="5">
        <f ca="1">SUMPRODUCT(('[1]Gym Time'!$E$1:$E$1163=$M5)*('[1]Gym Time'!$M$1:$M$1163="L"))+SUMPRODUCT(('[1]Gym Time'!$G$1:$G$1163=$M5)*('[1]Gym Time'!$N$1:$N$1163="L"))</f>
        <v>1</v>
      </c>
      <c r="F5" s="5">
        <f ca="1">SUMPRODUCT(('[1]Gym Time'!$E$1:$E$1163=$M5)*('[1]Gym Time'!$M$1:$M$1163="D"))+SUMPRODUCT(('[1]Gym Time'!$G$1:$G$1163=$M5)*('[1]Gym Time'!$N$1:$N$1163="D"))</f>
        <v>0</v>
      </c>
      <c r="G5" s="5">
        <f ca="1">SUMIF('[1]Gym Time'!$E$1:$E$574,$M5,'[1]Gym Time'!$F$1:$F$574)+SUMIF('[1]Gym Time'!$G$1:$G$574,$M5,'[1]Gym Time'!$H$1:$H$574)</f>
        <v>127</v>
      </c>
      <c r="H5" s="5">
        <f ca="1">SUMIF('[1]Gym Time'!$E$1:$E$574,$M5,'[1]Gym Time'!$H$1:$H$574)+SUMIF('[1]Gym Time'!$G$1:$G$574,$M5,'[1]Gym Time'!$F$1:$F$574)</f>
        <v>79</v>
      </c>
      <c r="I5" s="5">
        <f ca="1">G5-H5</f>
        <v>48</v>
      </c>
      <c r="J5" s="5">
        <f ca="1">(D5*2)+F5</f>
        <v>18</v>
      </c>
      <c r="K5" s="5">
        <f ca="1">500+I5</f>
        <v>548</v>
      </c>
      <c r="L5" s="6">
        <f ca="1">J5+(K5/1000)+(G5/100000)</f>
        <v>18.549270000000003</v>
      </c>
      <c r="M5" s="7">
        <f ca="1">RANK(L5,$W$3:$W$17)+COUNTIF(L$3:$W5,L5)-1</f>
        <v>2</v>
      </c>
      <c r="N5" s="5" t="e">
        <f>MATCH(ROW()-2,$X$3:$X$17,0)</f>
        <v>#N/A</v>
      </c>
      <c r="O5" s="3">
        <f ca="1">(D5)/(C5)</f>
        <v>0.9</v>
      </c>
    </row>
    <row r="6" spans="1:15" x14ac:dyDescent="0.3">
      <c r="A6" s="4">
        <v>5</v>
      </c>
      <c r="B6" s="15" t="s">
        <v>23</v>
      </c>
      <c r="C6" s="5">
        <f ca="1">SUM(D6:F6)</f>
        <v>10</v>
      </c>
      <c r="D6" s="5">
        <f ca="1">SUMPRODUCT(('[1]Gym Time'!$E$1:$E$1163=$M6)*('[1]Gym Time'!$M$1:$M$1163="W"))+SUMPRODUCT(('[1]Gym Time'!$G$1:$G$1163=$M6)*('[1]Gym Time'!$N$1:$N$1163="W"))</f>
        <v>8</v>
      </c>
      <c r="E6" s="5">
        <f ca="1">SUMPRODUCT(('[1]Gym Time'!$E$1:$E$1163=$M6)*('[1]Gym Time'!$M$1:$M$1163="L"))+SUMPRODUCT(('[1]Gym Time'!$G$1:$G$1163=$M6)*('[1]Gym Time'!$N$1:$N$1163="L"))</f>
        <v>2</v>
      </c>
      <c r="F6" s="5">
        <f ca="1">SUMPRODUCT(('[1]Gym Time'!$E$1:$E$1163=$M6)*('[1]Gym Time'!$M$1:$M$1163="D"))+SUMPRODUCT(('[1]Gym Time'!$G$1:$G$1163=$M6)*('[1]Gym Time'!$N$1:$N$1163="D"))</f>
        <v>0</v>
      </c>
      <c r="G6" s="5">
        <f ca="1">SUMIF('[1]Gym Time'!$E$1:$E$574,$M6,'[1]Gym Time'!$F$1:$F$574)+SUMIF('[1]Gym Time'!$G$1:$G$574,$M6,'[1]Gym Time'!$H$1:$H$574)</f>
        <v>89</v>
      </c>
      <c r="H6" s="5">
        <f ca="1">SUMIF('[1]Gym Time'!$E$1:$E$574,$M6,'[1]Gym Time'!$H$1:$H$574)+SUMIF('[1]Gym Time'!$G$1:$G$574,$M6,'[1]Gym Time'!$F$1:$F$574)</f>
        <v>57</v>
      </c>
      <c r="I6" s="5">
        <f ca="1">G6-H6</f>
        <v>32</v>
      </c>
      <c r="J6" s="5">
        <f ca="1">(D6*2)+F6</f>
        <v>16</v>
      </c>
      <c r="K6" s="5">
        <f ca="1">500+I6</f>
        <v>532</v>
      </c>
      <c r="L6" s="6">
        <f ca="1">J6+(K6/1000)+(G6/100000)</f>
        <v>16.532889999999998</v>
      </c>
      <c r="M6" s="7">
        <f ca="1">RANK(L6,$W$3:$W$17)+COUNTIF(L$3:$W6,L6)-1</f>
        <v>5</v>
      </c>
      <c r="N6" s="5" t="e">
        <f>MATCH(ROW()-2,$X$3:$X$17,0)</f>
        <v>#N/A</v>
      </c>
      <c r="O6" s="3">
        <f ca="1">(D6)/(C6)</f>
        <v>0.8</v>
      </c>
    </row>
    <row r="7" spans="1:15" x14ac:dyDescent="0.3">
      <c r="A7" s="4">
        <v>6</v>
      </c>
      <c r="B7" s="15" t="s">
        <v>29</v>
      </c>
      <c r="C7" s="5">
        <f ca="1">SUM(D7:F7)</f>
        <v>10</v>
      </c>
      <c r="D7" s="5">
        <f ca="1">SUMPRODUCT(('[1]Gym Time'!$E$1:$E$1163=$M7)*('[1]Gym Time'!$M$1:$M$1163="W"))+SUMPRODUCT(('[1]Gym Time'!$G$1:$G$1163=$M7)*('[1]Gym Time'!$N$1:$N$1163="W"))</f>
        <v>7</v>
      </c>
      <c r="E7" s="5">
        <f ca="1">SUMPRODUCT(('[1]Gym Time'!$E$1:$E$1163=$M7)*('[1]Gym Time'!$M$1:$M$1163="L"))+SUMPRODUCT(('[1]Gym Time'!$G$1:$G$1163=$M7)*('[1]Gym Time'!$N$1:$N$1163="L"))</f>
        <v>3</v>
      </c>
      <c r="F7" s="5">
        <f ca="1">SUMPRODUCT(('[1]Gym Time'!$E$1:$E$1163=$M7)*('[1]Gym Time'!$M$1:$M$1163="D"))+SUMPRODUCT(('[1]Gym Time'!$G$1:$G$1163=$M7)*('[1]Gym Time'!$N$1:$N$1163="D"))</f>
        <v>0</v>
      </c>
      <c r="G7" s="5">
        <f ca="1">SUMIF('[1]Gym Time'!$E$1:$E$574,$M7,'[1]Gym Time'!$F$1:$F$574)+SUMIF('[1]Gym Time'!$G$1:$G$574,$M7,'[1]Gym Time'!$H$1:$H$574)</f>
        <v>91</v>
      </c>
      <c r="H7" s="5">
        <f ca="1">SUMIF('[1]Gym Time'!$E$1:$E$574,$M7,'[1]Gym Time'!$H$1:$H$574)+SUMIF('[1]Gym Time'!$G$1:$G$574,$M7,'[1]Gym Time'!$F$1:$F$574)</f>
        <v>52</v>
      </c>
      <c r="I7" s="5">
        <f ca="1">G7-H7</f>
        <v>39</v>
      </c>
      <c r="J7" s="16">
        <f ca="1">(D7*2)+F7</f>
        <v>14</v>
      </c>
      <c r="K7" s="16">
        <f ca="1">500+I7</f>
        <v>539</v>
      </c>
      <c r="L7" s="17">
        <f ca="1">J7+(K7/1000)+(G7/100000)</f>
        <v>14.539909999999999</v>
      </c>
      <c r="M7" s="18">
        <f ca="1">RANK(L7,$W$3:$W$17)+COUNTIF(L$2:$W8,L7)-1</f>
        <v>7</v>
      </c>
      <c r="N7" s="16" t="e">
        <f>MATCH(ROW()-2,$X$3:$X$17,0)</f>
        <v>#N/A</v>
      </c>
      <c r="O7" s="3">
        <f ca="1">(D7)/(C7)</f>
        <v>0.7</v>
      </c>
    </row>
    <row r="8" spans="1:15" x14ac:dyDescent="0.3">
      <c r="A8" s="4">
        <v>7</v>
      </c>
      <c r="B8" s="15" t="s">
        <v>20</v>
      </c>
      <c r="C8" s="5">
        <f ca="1">SUM(D8:F8)</f>
        <v>10</v>
      </c>
      <c r="D8" s="5">
        <f ca="1">SUMPRODUCT(('[1]Gym Time'!$E$1:$E$1163=$M8)*('[1]Gym Time'!$M$1:$M$1163="W"))+SUMPRODUCT(('[1]Gym Time'!$G$1:$G$1163=$M8)*('[1]Gym Time'!$N$1:$N$1163="W"))</f>
        <v>7</v>
      </c>
      <c r="E8" s="5">
        <f ca="1">SUMPRODUCT(('[1]Gym Time'!$E$1:$E$1163=$M8)*('[1]Gym Time'!$M$1:$M$1163="L"))+SUMPRODUCT(('[1]Gym Time'!$G$1:$G$1163=$M8)*('[1]Gym Time'!$N$1:$N$1163="L"))</f>
        <v>3</v>
      </c>
      <c r="F8" s="5">
        <f ca="1">SUMPRODUCT(('[1]Gym Time'!$E$1:$E$1163=$M8)*('[1]Gym Time'!$M$1:$M$1163="D"))+SUMPRODUCT(('[1]Gym Time'!$G$1:$G$1163=$M8)*('[1]Gym Time'!$N$1:$N$1163="D"))</f>
        <v>0</v>
      </c>
      <c r="G8" s="5">
        <f ca="1">SUMIF('[1]Gym Time'!$E$1:$E$574,$M8,'[1]Gym Time'!$F$1:$F$574)+SUMIF('[1]Gym Time'!$G$1:$G$574,$M8,'[1]Gym Time'!$H$1:$H$574)</f>
        <v>71</v>
      </c>
      <c r="H8" s="5">
        <f ca="1">SUMIF('[1]Gym Time'!$E$1:$E$574,$M8,'[1]Gym Time'!$H$1:$H$574)+SUMIF('[1]Gym Time'!$G$1:$G$574,$M8,'[1]Gym Time'!$F$1:$F$574)</f>
        <v>87</v>
      </c>
      <c r="I8" s="5">
        <f ca="1">G8-H8</f>
        <v>-16</v>
      </c>
      <c r="J8" s="5">
        <f ca="1">(D8*2)+F8</f>
        <v>14</v>
      </c>
      <c r="K8" s="5">
        <f ca="1">500+I8</f>
        <v>484</v>
      </c>
      <c r="L8" s="5">
        <f ca="1">J8+(K8/1000)+(G8/100000)</f>
        <v>14.48471</v>
      </c>
      <c r="M8" s="5">
        <f ca="1">RANK(L8,$W$3:$W$17)+COUNTIF(L$3:$W8,L8)-1</f>
        <v>10</v>
      </c>
      <c r="N8" s="5" t="e">
        <f>MATCH(ROW()-2,$X$3:$X$17,0)</f>
        <v>#N/A</v>
      </c>
      <c r="O8" s="8">
        <f ca="1">(D8)/(C8)</f>
        <v>0.7</v>
      </c>
    </row>
    <row r="9" spans="1:15" x14ac:dyDescent="0.3">
      <c r="A9" s="4">
        <v>8</v>
      </c>
      <c r="B9" s="15" t="s">
        <v>22</v>
      </c>
      <c r="C9" s="5">
        <f ca="1">SUM(D9:F9)</f>
        <v>10</v>
      </c>
      <c r="D9" s="5">
        <f ca="1">SUMPRODUCT(('[1]Gym Time'!$E$1:$E$1163=$M9)*('[1]Gym Time'!$M$1:$M$1163="W"))+SUMPRODUCT(('[1]Gym Time'!$G$1:$G$1163=$M9)*('[1]Gym Time'!$N$1:$N$1163="W"))</f>
        <v>7</v>
      </c>
      <c r="E9" s="5">
        <f ca="1">SUMPRODUCT(('[1]Gym Time'!$E$1:$E$1163=$M9)*('[1]Gym Time'!$M$1:$M$1163="L"))+SUMPRODUCT(('[1]Gym Time'!$G$1:$G$1163=$M9)*('[1]Gym Time'!$N$1:$N$1163="L"))</f>
        <v>3</v>
      </c>
      <c r="F9" s="5">
        <f ca="1">SUMPRODUCT(('[1]Gym Time'!$E$1:$E$1163=$M9)*('[1]Gym Time'!$M$1:$M$1163="D"))+SUMPRODUCT(('[1]Gym Time'!$G$1:$G$1163=$M9)*('[1]Gym Time'!$N$1:$N$1163="D"))</f>
        <v>0</v>
      </c>
      <c r="G9" s="5">
        <f ca="1">SUMIF('[1]Gym Time'!$E$1:$E$574,$M9,'[1]Gym Time'!$F$1:$F$574)+SUMIF('[1]Gym Time'!$G$1:$G$574,$M9,'[1]Gym Time'!$H$1:$H$574)</f>
        <v>75</v>
      </c>
      <c r="H9" s="5">
        <f ca="1">SUMIF('[1]Gym Time'!$E$1:$E$574,$M9,'[1]Gym Time'!$H$1:$H$574)+SUMIF('[1]Gym Time'!$G$1:$G$574,$M9,'[1]Gym Time'!$F$1:$F$574)</f>
        <v>53</v>
      </c>
      <c r="I9" s="5">
        <f ca="1">G9-H9</f>
        <v>22</v>
      </c>
      <c r="J9" s="9">
        <f ca="1">(D9*2)+F9</f>
        <v>14</v>
      </c>
      <c r="K9" s="9">
        <f ca="1">500+I9</f>
        <v>522</v>
      </c>
      <c r="L9" s="10">
        <f ca="1">J9+(K9/1000)+(G9/100000)</f>
        <v>14.52275</v>
      </c>
      <c r="M9" s="11">
        <f ca="1">RANK(L9,$W$3:$W$17)+COUNTIF(L$3:$W9,L9)-1</f>
        <v>8</v>
      </c>
      <c r="N9" s="9" t="e">
        <f>MATCH(ROW()-2,$X$3:$X$17,0)</f>
        <v>#N/A</v>
      </c>
      <c r="O9" s="3">
        <f ca="1">(D9)/(C9)</f>
        <v>0.7</v>
      </c>
    </row>
    <row r="10" spans="1:15" x14ac:dyDescent="0.3">
      <c r="A10" s="4">
        <v>9</v>
      </c>
      <c r="B10" s="15" t="s">
        <v>25</v>
      </c>
      <c r="C10" s="5">
        <f ca="1">SUM(D10:F10)</f>
        <v>10</v>
      </c>
      <c r="D10" s="5">
        <f ca="1">SUMPRODUCT(('[1]Gym Time'!$E$1:$E$1163=$M10)*('[1]Gym Time'!$M$1:$M$1163="W"))+SUMPRODUCT(('[1]Gym Time'!$G$1:$G$1163=$M10)*('[1]Gym Time'!$N$1:$N$1163="W"))</f>
        <v>7</v>
      </c>
      <c r="E10" s="5">
        <f ca="1">SUMPRODUCT(('[1]Gym Time'!$E$1:$E$1163=$M10)*('[1]Gym Time'!$M$1:$M$1163="L"))+SUMPRODUCT(('[1]Gym Time'!$G$1:$G$1163=$M10)*('[1]Gym Time'!$N$1:$N$1163="L"))</f>
        <v>3</v>
      </c>
      <c r="F10" s="5">
        <f ca="1">SUMPRODUCT(('[1]Gym Time'!$E$1:$E$1163=$M10)*('[1]Gym Time'!$M$1:$M$1163="D"))+SUMPRODUCT(('[1]Gym Time'!$G$1:$G$1163=$M10)*('[1]Gym Time'!$N$1:$N$1163="D"))</f>
        <v>0</v>
      </c>
      <c r="G10" s="5">
        <f ca="1">SUMIF('[1]Gym Time'!$E$1:$E$574,$M10,'[1]Gym Time'!$F$1:$F$574)+SUMIF('[1]Gym Time'!$G$1:$G$574,$M10,'[1]Gym Time'!$H$1:$H$574)</f>
        <v>33</v>
      </c>
      <c r="H10" s="5">
        <f ca="1">SUMIF('[1]Gym Time'!$E$1:$E$574,$M10,'[1]Gym Time'!$H$1:$H$574)+SUMIF('[1]Gym Time'!$G$1:$G$574,$M10,'[1]Gym Time'!$F$1:$F$574)</f>
        <v>26</v>
      </c>
      <c r="I10" s="5">
        <f ca="1">G10-H10</f>
        <v>7</v>
      </c>
      <c r="J10" s="5">
        <f ca="1">(D10*2)+F10</f>
        <v>14</v>
      </c>
      <c r="K10" s="5">
        <f ca="1">500+I10</f>
        <v>507</v>
      </c>
      <c r="L10" s="5">
        <f ca="1">J10+(K10/1000)+(G10/100000)</f>
        <v>14.50733</v>
      </c>
      <c r="M10" s="5">
        <f ca="1">RANK(L10,$W$3:$W$17)+COUNTIF(L$3:$W10,L10)-1</f>
        <v>9</v>
      </c>
      <c r="N10" s="5" t="e">
        <f>MATCH(ROW()-2,$X$3:$X$17,0)</f>
        <v>#N/A</v>
      </c>
      <c r="O10" s="8">
        <f ca="1">(D10)/(C10)</f>
        <v>0.7</v>
      </c>
    </row>
    <row r="11" spans="1:15" x14ac:dyDescent="0.3">
      <c r="A11" s="4">
        <v>10</v>
      </c>
      <c r="B11" s="15" t="s">
        <v>16</v>
      </c>
      <c r="C11" s="5">
        <f ca="1">SUM(D11:F11)</f>
        <v>11</v>
      </c>
      <c r="D11" s="5">
        <f ca="1">SUMPRODUCT(('[1]Gym Time'!$E$1:$E$1163=$M11)*('[1]Gym Time'!$M$1:$M$1163="W"))+SUMPRODUCT(('[1]Gym Time'!$G$1:$G$1163=$M11)*('[1]Gym Time'!$N$1:$N$1163="W"))</f>
        <v>7</v>
      </c>
      <c r="E11" s="5">
        <f ca="1">SUMPRODUCT(('[1]Gym Time'!$E$1:$E$1163=$M11)*('[1]Gym Time'!$M$1:$M$1163="L"))+SUMPRODUCT(('[1]Gym Time'!$G$1:$G$1163=$M11)*('[1]Gym Time'!$N$1:$N$1163="L"))</f>
        <v>3</v>
      </c>
      <c r="F11" s="5">
        <f ca="1">SUMPRODUCT(('[1]Gym Time'!$E$1:$E$1163=$M11)*('[1]Gym Time'!$M$1:$M$1163="D"))+SUMPRODUCT(('[1]Gym Time'!$G$1:$G$1163=$M11)*('[1]Gym Time'!$N$1:$N$1163="D"))</f>
        <v>1</v>
      </c>
      <c r="G11" s="5">
        <f ca="1">SUMIF('[1]Gym Time'!$E$1:$E$574,$M11,'[1]Gym Time'!$F$1:$F$574)+SUMIF('[1]Gym Time'!$G$1:$G$574,$M11,'[1]Gym Time'!$H$1:$H$574)</f>
        <v>87</v>
      </c>
      <c r="H11" s="5">
        <f ca="1">SUMIF('[1]Gym Time'!$E$1:$E$574,$M11,'[1]Gym Time'!$H$1:$H$574)+SUMIF('[1]Gym Time'!$G$1:$G$574,$M11,'[1]Gym Time'!$F$1:$F$574)</f>
        <v>66</v>
      </c>
      <c r="I11" s="5">
        <f ca="1">G11-H11</f>
        <v>21</v>
      </c>
      <c r="J11" s="5">
        <f ca="1">(D11*2)+F11</f>
        <v>15</v>
      </c>
      <c r="K11" s="5">
        <f ca="1">500+I11</f>
        <v>521</v>
      </c>
      <c r="L11" s="6">
        <f ca="1">J11+(K11/1000)+(G11/100000)</f>
        <v>15.521870000000002</v>
      </c>
      <c r="M11" s="7">
        <f ca="1">RANK(L11,$W$3:$W$17)+COUNTIF(L$3:$W11,L11)-1</f>
        <v>6</v>
      </c>
      <c r="N11" s="5" t="e">
        <f>MATCH(ROW()-2,$X$3:$X$17,0)</f>
        <v>#N/A</v>
      </c>
      <c r="O11" s="3">
        <f ca="1">(D11)/(C11)</f>
        <v>0.63636363636363635</v>
      </c>
    </row>
    <row r="12" spans="1:15" x14ac:dyDescent="0.3">
      <c r="A12" s="4">
        <v>11</v>
      </c>
      <c r="B12" s="15" t="s">
        <v>14</v>
      </c>
      <c r="C12" s="5">
        <f ca="1">SUM(D12:F12)</f>
        <v>9</v>
      </c>
      <c r="D12" s="5">
        <f ca="1">SUMPRODUCT(('[1]Gym Time'!$E$1:$E$1163=$M12)*('[1]Gym Time'!$M$1:$M$1163="W"))+SUMPRODUCT(('[1]Gym Time'!$G$1:$G$1163=$M12)*('[1]Gym Time'!$N$1:$N$1163="W"))</f>
        <v>6</v>
      </c>
      <c r="E12" s="5">
        <f ca="1">SUMPRODUCT(('[1]Gym Time'!$E$1:$E$1163=$M12)*('[1]Gym Time'!$M$1:$M$1163="L"))+SUMPRODUCT(('[1]Gym Time'!$G$1:$G$1163=$M12)*('[1]Gym Time'!$N$1:$N$1163="L"))</f>
        <v>3</v>
      </c>
      <c r="F12" s="5">
        <f ca="1">SUMPRODUCT(('[1]Gym Time'!$E$1:$E$1163=$M12)*('[1]Gym Time'!$M$1:$M$1163="D"))+SUMPRODUCT(('[1]Gym Time'!$G$1:$G$1163=$M12)*('[1]Gym Time'!$N$1:$N$1163="D"))</f>
        <v>0</v>
      </c>
      <c r="G12" s="5">
        <f ca="1">SUMIF('[1]Gym Time'!$E$1:$E$574,$M12,'[1]Gym Time'!$F$1:$F$574)+SUMIF('[1]Gym Time'!$G$1:$G$574,$M12,'[1]Gym Time'!$H$1:$H$574)</f>
        <v>93</v>
      </c>
      <c r="H12" s="5">
        <f ca="1">SUMIF('[1]Gym Time'!$E$1:$E$574,$M12,'[1]Gym Time'!$H$1:$H$574)+SUMIF('[1]Gym Time'!$G$1:$G$574,$M12,'[1]Gym Time'!$F$1:$F$574)</f>
        <v>49</v>
      </c>
      <c r="I12" s="5">
        <f ca="1">G12-H12</f>
        <v>44</v>
      </c>
      <c r="J12" s="5">
        <f ca="1">(D12*2)+F12</f>
        <v>12</v>
      </c>
      <c r="K12" s="5">
        <f ca="1">500+I12</f>
        <v>544</v>
      </c>
      <c r="L12" s="6">
        <f ca="1">J12+(K12/1000)+(G12/100000)</f>
        <v>12.544930000000001</v>
      </c>
      <c r="M12" s="7">
        <f ca="1">RANK(L12,$W$3:$W$17)+COUNTIF(L$3:$W12,L12)-1</f>
        <v>12</v>
      </c>
      <c r="N12" s="5" t="e">
        <f>MATCH(ROW()-2,$X$3:$X$17,0)</f>
        <v>#N/A</v>
      </c>
      <c r="O12" s="3">
        <f ca="1">(D12)/(C12)</f>
        <v>0.66666666666666663</v>
      </c>
    </row>
    <row r="13" spans="1:15" x14ac:dyDescent="0.3">
      <c r="A13" s="4">
        <v>12</v>
      </c>
      <c r="B13" s="15" t="s">
        <v>39</v>
      </c>
      <c r="C13" s="5">
        <f ca="1">SUM(D13:F13)</f>
        <v>10</v>
      </c>
      <c r="D13" s="5">
        <f ca="1">SUMPRODUCT(('[1]Gym Time'!$E$1:$E$1163=$M13)*('[1]Gym Time'!$M$1:$M$1163="W"))+SUMPRODUCT(('[1]Gym Time'!$G$1:$G$1163=$M13)*('[1]Gym Time'!$N$1:$N$1163="W"))</f>
        <v>6</v>
      </c>
      <c r="E13" s="5">
        <f ca="1">SUMPRODUCT(('[1]Gym Time'!$E$1:$E$1163=$M13)*('[1]Gym Time'!$M$1:$M$1163="L"))+SUMPRODUCT(('[1]Gym Time'!$G$1:$G$1163=$M13)*('[1]Gym Time'!$N$1:$N$1163="L"))</f>
        <v>4</v>
      </c>
      <c r="F13" s="5">
        <f ca="1">SUMPRODUCT(('[1]Gym Time'!$E$1:$E$1163=$M13)*('[1]Gym Time'!$M$1:$M$1163="D"))+SUMPRODUCT(('[1]Gym Time'!$G$1:$G$1163=$M13)*('[1]Gym Time'!$N$1:$N$1163="D"))</f>
        <v>0</v>
      </c>
      <c r="G13" s="5">
        <f ca="1">SUMIF('[1]Gym Time'!$E$1:$E$574,$M13,'[1]Gym Time'!$F$1:$F$574)+SUMIF('[1]Gym Time'!$G$1:$G$574,$M13,'[1]Gym Time'!$H$1:$H$574)</f>
        <v>79</v>
      </c>
      <c r="H13" s="5">
        <f ca="1">SUMIF('[1]Gym Time'!$E$1:$E$574,$M13,'[1]Gym Time'!$H$1:$H$574)+SUMIF('[1]Gym Time'!$G$1:$G$574,$M13,'[1]Gym Time'!$F$1:$F$574)</f>
        <v>75</v>
      </c>
      <c r="I13" s="5">
        <f ca="1">G13-H13</f>
        <v>4</v>
      </c>
      <c r="J13" s="5">
        <f ca="1">(D13*2)+F13</f>
        <v>12</v>
      </c>
      <c r="K13" s="5">
        <f ca="1">500+I13</f>
        <v>504</v>
      </c>
      <c r="L13" s="5">
        <f ca="1">J13+(K13/1000)+(G13/100000)</f>
        <v>12.50479</v>
      </c>
      <c r="M13" s="5">
        <f ca="1">RANK(L13,$W$3:$W$17)+COUNTIF(L$3:$W13,L13)-1</f>
        <v>13</v>
      </c>
      <c r="N13" s="5" t="e">
        <f>MATCH(ROW()-2,$X$3:$X$17,0)</f>
        <v>#N/A</v>
      </c>
      <c r="O13" s="8">
        <f ca="1">(D13)/(C13)</f>
        <v>0.6</v>
      </c>
    </row>
    <row r="14" spans="1:15" x14ac:dyDescent="0.3">
      <c r="A14" s="4">
        <v>13</v>
      </c>
      <c r="B14" s="15" t="s">
        <v>32</v>
      </c>
      <c r="C14" s="5">
        <f ca="1">SUM(D14:F14)</f>
        <v>10</v>
      </c>
      <c r="D14" s="5">
        <f ca="1">SUMPRODUCT(('[1]Gym Time'!$E$1:$E$1163=$M14)*('[1]Gym Time'!$M$1:$M$1163="W"))+SUMPRODUCT(('[1]Gym Time'!$G$1:$G$1163=$M14)*('[1]Gym Time'!$N$1:$N$1163="W"))</f>
        <v>6</v>
      </c>
      <c r="E14" s="5">
        <f ca="1">SUMPRODUCT(('[1]Gym Time'!$E$1:$E$1163=$M14)*('[1]Gym Time'!$M$1:$M$1163="L"))+SUMPRODUCT(('[1]Gym Time'!$G$1:$G$1163=$M14)*('[1]Gym Time'!$N$1:$N$1163="L"))</f>
        <v>3</v>
      </c>
      <c r="F14" s="5">
        <f ca="1">SUMPRODUCT(('[1]Gym Time'!$E$1:$E$1163=$M14)*('[1]Gym Time'!$M$1:$M$1163="D"))+SUMPRODUCT(('[1]Gym Time'!$G$1:$G$1163=$M14)*('[1]Gym Time'!$N$1:$N$1163="D"))</f>
        <v>1</v>
      </c>
      <c r="G14" s="5">
        <f ca="1">SUMIF('[1]Gym Time'!$E$1:$E$574,$M14,'[1]Gym Time'!$F$1:$F$574)+SUMIF('[1]Gym Time'!$G$1:$G$574,$M14,'[1]Gym Time'!$H$1:$H$574)</f>
        <v>50</v>
      </c>
      <c r="H14" s="5">
        <f ca="1">SUMIF('[1]Gym Time'!$E$1:$E$574,$M14,'[1]Gym Time'!$H$1:$H$574)+SUMIF('[1]Gym Time'!$G$1:$G$574,$M14,'[1]Gym Time'!$F$1:$F$574)</f>
        <v>53</v>
      </c>
      <c r="I14" s="5">
        <f ca="1">G14-H14</f>
        <v>-3</v>
      </c>
      <c r="J14" s="5">
        <f ca="1">(D14*2)+F14</f>
        <v>13</v>
      </c>
      <c r="K14" s="5">
        <f ca="1">500+I14</f>
        <v>497</v>
      </c>
      <c r="L14" s="6">
        <f ca="1">J14+(K14/1000)+(G14/100000)</f>
        <v>13.4975</v>
      </c>
      <c r="M14" s="7">
        <f ca="1">RANK(L14,$W$3:$W$17)+COUNTIF(L$3:$W14,L14)-1</f>
        <v>11</v>
      </c>
      <c r="N14" s="5" t="e">
        <f>MATCH(ROW()-2,$X$3:$X$17,0)</f>
        <v>#N/A</v>
      </c>
      <c r="O14" s="3">
        <f ca="1">(D14)/(C14)</f>
        <v>0.6</v>
      </c>
    </row>
    <row r="15" spans="1:15" x14ac:dyDescent="0.3">
      <c r="A15" s="4">
        <v>14</v>
      </c>
      <c r="B15" s="15" t="s">
        <v>21</v>
      </c>
      <c r="C15" s="5">
        <f ca="1">SUM(D15:F15)</f>
        <v>10</v>
      </c>
      <c r="D15" s="5">
        <f ca="1">SUMPRODUCT(('[1]Gym Time'!$E$1:$E$1163=$M15)*('[1]Gym Time'!$M$1:$M$1163="W"))+SUMPRODUCT(('[1]Gym Time'!$G$1:$G$1163=$M15)*('[1]Gym Time'!$N$1:$N$1163="W"))</f>
        <v>5</v>
      </c>
      <c r="E15" s="5">
        <f ca="1">SUMPRODUCT(('[1]Gym Time'!$E$1:$E$1163=$M15)*('[1]Gym Time'!$M$1:$M$1163="L"))+SUMPRODUCT(('[1]Gym Time'!$G$1:$G$1163=$M15)*('[1]Gym Time'!$N$1:$N$1163="L"))</f>
        <v>4</v>
      </c>
      <c r="F15" s="5">
        <f ca="1">SUMPRODUCT(('[1]Gym Time'!$E$1:$E$1163=$M15)*('[1]Gym Time'!$M$1:$M$1163="D"))+SUMPRODUCT(('[1]Gym Time'!$G$1:$G$1163=$M15)*('[1]Gym Time'!$N$1:$N$1163="D"))</f>
        <v>1</v>
      </c>
      <c r="G15" s="5">
        <f ca="1">SUMIF('[1]Gym Time'!$E$1:$E$574,$M15,'[1]Gym Time'!$F$1:$F$574)+SUMIF('[1]Gym Time'!$G$1:$G$574,$M15,'[1]Gym Time'!$H$1:$H$574)</f>
        <v>60</v>
      </c>
      <c r="H15" s="5">
        <f ca="1">SUMIF('[1]Gym Time'!$E$1:$E$574,$M15,'[1]Gym Time'!$H$1:$H$574)+SUMIF('[1]Gym Time'!$G$1:$G$574,$M15,'[1]Gym Time'!$F$1:$F$574)</f>
        <v>48</v>
      </c>
      <c r="I15" s="5">
        <f ca="1">G15-H15</f>
        <v>12</v>
      </c>
      <c r="J15" s="5">
        <f ca="1">(D15*2)+F15</f>
        <v>11</v>
      </c>
      <c r="K15" s="5">
        <f ca="1">500+I15</f>
        <v>512</v>
      </c>
      <c r="L15" s="6">
        <f ca="1">J15+(K15/1000)+(G15/100000)</f>
        <v>11.512600000000001</v>
      </c>
      <c r="M15" s="7">
        <f ca="1">RANK(L15,$W$3:$W$17)+COUNTIF(L$3:$W15,L15)-1</f>
        <v>14</v>
      </c>
      <c r="N15" s="5" t="e">
        <f>MATCH(ROW()-2,$X$3:$X$17,0)</f>
        <v>#N/A</v>
      </c>
      <c r="O15" s="3">
        <f ca="1">(D15)/(C15)</f>
        <v>0.5</v>
      </c>
    </row>
    <row r="16" spans="1:15" x14ac:dyDescent="0.3">
      <c r="A16" s="4">
        <v>15</v>
      </c>
      <c r="B16" s="15" t="s">
        <v>10</v>
      </c>
      <c r="C16" s="5">
        <f ca="1">SUM(D16:F16)</f>
        <v>10</v>
      </c>
      <c r="D16" s="5">
        <f ca="1">SUMPRODUCT(('[1]Gym Time'!$E$1:$E$1163=$M16)*('[1]Gym Time'!$M$1:$M$1163="W"))+SUMPRODUCT(('[1]Gym Time'!$G$1:$G$1163=$M16)*('[1]Gym Time'!$N$1:$N$1163="W"))</f>
        <v>5</v>
      </c>
      <c r="E16" s="5">
        <f ca="1">SUMPRODUCT(('[1]Gym Time'!$E$1:$E$1163=$M16)*('[1]Gym Time'!$M$1:$M$1163="L"))+SUMPRODUCT(('[1]Gym Time'!$G$1:$G$1163=$M16)*('[1]Gym Time'!$N$1:$N$1163="L"))</f>
        <v>5</v>
      </c>
      <c r="F16" s="5">
        <f ca="1">SUMPRODUCT(('[1]Gym Time'!$E$1:$E$1163=$M16)*('[1]Gym Time'!$M$1:$M$1163="D"))+SUMPRODUCT(('[1]Gym Time'!$G$1:$G$1163=$M16)*('[1]Gym Time'!$N$1:$N$1163="D"))</f>
        <v>0</v>
      </c>
      <c r="G16" s="5">
        <f ca="1">SUMIF('[1]Gym Time'!$E$1:$E$574,$M16,'[1]Gym Time'!$F$1:$F$574)+SUMIF('[1]Gym Time'!$G$1:$G$574,$M16,'[1]Gym Time'!$H$1:$H$574)</f>
        <v>72</v>
      </c>
      <c r="H16" s="5">
        <f ca="1">SUMIF('[1]Gym Time'!$E$1:$E$574,$M16,'[1]Gym Time'!$H$1:$H$574)+SUMIF('[1]Gym Time'!$G$1:$G$574,$M16,'[1]Gym Time'!$F$1:$F$574)</f>
        <v>56</v>
      </c>
      <c r="I16" s="5">
        <f ca="1">G16-H16</f>
        <v>16</v>
      </c>
      <c r="J16" s="5">
        <f ca="1">(D16*2)+F16</f>
        <v>10</v>
      </c>
      <c r="K16" s="5">
        <f ca="1">500+I16</f>
        <v>516</v>
      </c>
      <c r="L16" s="6">
        <f ca="1">J16+(K16/1000)+(G16/100000)</f>
        <v>10.516719999999999</v>
      </c>
      <c r="M16" s="7">
        <f ca="1">RANK(L16,$W$3:$W$17)+COUNTIF(L$3:$W16,L16)-1</f>
        <v>15</v>
      </c>
      <c r="N16" s="5" t="e">
        <f>MATCH(ROW()-2,$X$3:$X$17,0)</f>
        <v>#N/A</v>
      </c>
      <c r="O16" s="3">
        <f ca="1">(D16)/(C16)</f>
        <v>0.5</v>
      </c>
    </row>
    <row r="17" spans="1:15" x14ac:dyDescent="0.3">
      <c r="A17" s="4">
        <v>16</v>
      </c>
      <c r="B17" s="15" t="s">
        <v>9</v>
      </c>
      <c r="C17" s="5">
        <f ca="1">SUM(D17:F17)</f>
        <v>10</v>
      </c>
      <c r="D17" s="5">
        <f ca="1">SUMPRODUCT(('[1]Gym Time'!$E$1:$E$1163=$M17)*('[1]Gym Time'!$M$1:$M$1163="W"))+SUMPRODUCT(('[1]Gym Time'!$G$1:$G$1163=$M17)*('[1]Gym Time'!$N$1:$N$1163="W"))</f>
        <v>5</v>
      </c>
      <c r="E17" s="5">
        <f ca="1">SUMPRODUCT(('[1]Gym Time'!$E$1:$E$1163=$M17)*('[1]Gym Time'!$M$1:$M$1163="L"))+SUMPRODUCT(('[1]Gym Time'!$G$1:$G$1163=$M17)*('[1]Gym Time'!$N$1:$N$1163="L"))</f>
        <v>4</v>
      </c>
      <c r="F17" s="5">
        <f ca="1">SUMPRODUCT(('[1]Gym Time'!$E$1:$E$1163=$M17)*('[1]Gym Time'!$M$1:$M$1163="D"))+SUMPRODUCT(('[1]Gym Time'!$G$1:$G$1163=$M17)*('[1]Gym Time'!$N$1:$N$1163="D"))</f>
        <v>1</v>
      </c>
      <c r="G17" s="5">
        <f ca="1">SUMIF('[1]Gym Time'!$E$1:$E$574,$M17,'[1]Gym Time'!$F$1:$F$574)+SUMIF('[1]Gym Time'!$G$1:$G$574,$M17,'[1]Gym Time'!$H$1:$H$574)</f>
        <v>58</v>
      </c>
      <c r="H17" s="5">
        <f ca="1">SUMIF('[1]Gym Time'!$E$1:$E$574,$M17,'[1]Gym Time'!$H$1:$H$574)+SUMIF('[1]Gym Time'!$G$1:$G$574,$M17,'[1]Gym Time'!$F$1:$F$574)</f>
        <v>69</v>
      </c>
      <c r="I17" s="5">
        <f ca="1">G17-H17</f>
        <v>-11</v>
      </c>
      <c r="J17" s="5">
        <f ca="1">(D17*2)+F17</f>
        <v>11</v>
      </c>
      <c r="K17" s="5">
        <f ca="1">500+I17</f>
        <v>489</v>
      </c>
      <c r="L17" s="6">
        <f ca="1">J17+(K17/1000)+(G17/100000)</f>
        <v>11.48958</v>
      </c>
      <c r="M17" s="7" t="e">
        <f ca="1">RANK(L17,$W$3:$W$17)+COUNTIF(L$3:$W17,L17)-1</f>
        <v>#N/A</v>
      </c>
      <c r="N17" s="5" t="e">
        <f>MATCH(ROW()-2,$X$3:$X$17,0)</f>
        <v>#N/A</v>
      </c>
      <c r="O17" s="3">
        <f ca="1">(D17)/(C17)</f>
        <v>0.5</v>
      </c>
    </row>
    <row r="18" spans="1:15" x14ac:dyDescent="0.3">
      <c r="A18" s="4">
        <v>17</v>
      </c>
      <c r="B18" s="15" t="s">
        <v>18</v>
      </c>
      <c r="C18" s="5">
        <f ca="1">SUM(D18:F18)</f>
        <v>10</v>
      </c>
      <c r="D18" s="5">
        <f ca="1">SUMPRODUCT(('[1]Gym Time'!$E$1:$E$1163=$M18)*('[1]Gym Time'!$M$1:$M$1163="W"))+SUMPRODUCT(('[1]Gym Time'!$G$1:$G$1163=$M18)*('[1]Gym Time'!$N$1:$N$1163="W"))</f>
        <v>5</v>
      </c>
      <c r="E18" s="5">
        <f ca="1">SUMPRODUCT(('[1]Gym Time'!$E$1:$E$1163=$M18)*('[1]Gym Time'!$M$1:$M$1163="L"))+SUMPRODUCT(('[1]Gym Time'!$G$1:$G$1163=$M18)*('[1]Gym Time'!$N$1:$N$1163="L"))</f>
        <v>5</v>
      </c>
      <c r="F18" s="5">
        <f ca="1">SUMPRODUCT(('[1]Gym Time'!$E$1:$E$1163=$M18)*('[1]Gym Time'!$M$1:$M$1163="D"))+SUMPRODUCT(('[1]Gym Time'!$G$1:$G$1163=$M18)*('[1]Gym Time'!$N$1:$N$1163="D"))</f>
        <v>0</v>
      </c>
      <c r="G18" s="5">
        <f ca="1">SUMIF('[1]Gym Time'!$E$1:$E$574,$M18,'[1]Gym Time'!$F$1:$F$574)+SUMIF('[1]Gym Time'!$G$1:$G$574,$M18,'[1]Gym Time'!$H$1:$H$574)</f>
        <v>50</v>
      </c>
      <c r="H18" s="5">
        <f ca="1">SUMIF('[1]Gym Time'!$E$1:$E$574,$M18,'[1]Gym Time'!$H$1:$H$574)+SUMIF('[1]Gym Time'!$G$1:$G$574,$M18,'[1]Gym Time'!$F$1:$F$574)</f>
        <v>82</v>
      </c>
      <c r="I18" s="5">
        <f ca="1">G18-H18</f>
        <v>-32</v>
      </c>
      <c r="J18" s="9">
        <f ca="1">(D18*2)+F18</f>
        <v>10</v>
      </c>
      <c r="K18" s="9">
        <f ca="1">500+I18</f>
        <v>468</v>
      </c>
      <c r="L18" s="9">
        <f ca="1">J18+(K18/1000)+(G18/100000)</f>
        <v>10.468500000000001</v>
      </c>
      <c r="M18" s="9" t="e">
        <f ca="1">RANK(L18,$W$3:$W$17)+COUNTIF(L$3:$W18,L18)-1</f>
        <v>#N/A</v>
      </c>
      <c r="N18" s="9" t="e">
        <f>MATCH(ROW()-2,$X$3:$X$17,0)</f>
        <v>#N/A</v>
      </c>
      <c r="O18" s="8">
        <f ca="1">(D18)/(C18)</f>
        <v>0.5</v>
      </c>
    </row>
    <row r="19" spans="1:15" x14ac:dyDescent="0.3">
      <c r="A19" s="4">
        <v>18</v>
      </c>
      <c r="B19" s="15" t="s">
        <v>31</v>
      </c>
      <c r="C19" s="5">
        <f ca="1">SUM(D19:F19)</f>
        <v>10</v>
      </c>
      <c r="D19" s="5">
        <f ca="1">SUMPRODUCT(('[1]Gym Time'!$E$1:$E$1163=$M19)*('[1]Gym Time'!$M$1:$M$1163="W"))+SUMPRODUCT(('[1]Gym Time'!$G$1:$G$1163=$M19)*('[1]Gym Time'!$N$1:$N$1163="W"))</f>
        <v>4</v>
      </c>
      <c r="E19" s="5">
        <f ca="1">SUMPRODUCT(('[1]Gym Time'!$E$1:$E$1163=$M19)*('[1]Gym Time'!$M$1:$M$1163="L"))+SUMPRODUCT(('[1]Gym Time'!$G$1:$G$1163=$M19)*('[1]Gym Time'!$N$1:$N$1163="L"))</f>
        <v>6</v>
      </c>
      <c r="F19" s="5">
        <f ca="1">SUMPRODUCT(('[1]Gym Time'!$E$1:$E$1163=$M19)*('[1]Gym Time'!$M$1:$M$1163="D"))+SUMPRODUCT(('[1]Gym Time'!$G$1:$G$1163=$M19)*('[1]Gym Time'!$N$1:$N$1163="D"))</f>
        <v>0</v>
      </c>
      <c r="G19" s="5">
        <f ca="1">SUMIF('[1]Gym Time'!$E$1:$E$574,$M19,'[1]Gym Time'!$F$1:$F$574)+SUMIF('[1]Gym Time'!$G$1:$G$574,$M19,'[1]Gym Time'!$H$1:$H$574)</f>
        <v>58</v>
      </c>
      <c r="H19" s="5">
        <f ca="1">SUMIF('[1]Gym Time'!$E$1:$E$574,$M19,'[1]Gym Time'!$H$1:$H$574)+SUMIF('[1]Gym Time'!$G$1:$G$574,$M19,'[1]Gym Time'!$F$1:$F$574)</f>
        <v>46</v>
      </c>
      <c r="I19" s="5">
        <f ca="1">G19-H19</f>
        <v>12</v>
      </c>
      <c r="J19" s="5">
        <f ca="1">(D19*2)+F19</f>
        <v>8</v>
      </c>
      <c r="K19" s="5">
        <f ca="1">500+I19</f>
        <v>512</v>
      </c>
      <c r="L19" s="6">
        <f ca="1">J19+(K19/1000)+(G19/100000)</f>
        <v>8.5125799999999998</v>
      </c>
      <c r="M19" s="7" t="e">
        <f ca="1">RANK(L19,$W$3:$W$17)+COUNTIF(L$3:$W19,L19)-1</f>
        <v>#N/A</v>
      </c>
      <c r="N19" s="5" t="e">
        <f>MATCH(ROW()-2,$X$3:$X$17,0)</f>
        <v>#N/A</v>
      </c>
      <c r="O19" s="3">
        <f ca="1">(D19)/(C19)</f>
        <v>0.4</v>
      </c>
    </row>
    <row r="20" spans="1:15" x14ac:dyDescent="0.3">
      <c r="A20" s="4">
        <v>19</v>
      </c>
      <c r="B20" s="15" t="s">
        <v>36</v>
      </c>
      <c r="C20" s="5">
        <f ca="1">SUM(D20:F20)</f>
        <v>10</v>
      </c>
      <c r="D20" s="5">
        <f ca="1">SUMPRODUCT(('[1]Gym Time'!$E$1:$E$1163=$M20)*('[1]Gym Time'!$M$1:$M$1163="W"))+SUMPRODUCT(('[1]Gym Time'!$G$1:$G$1163=$M20)*('[1]Gym Time'!$N$1:$N$1163="W"))</f>
        <v>4</v>
      </c>
      <c r="E20" s="5">
        <f ca="1">SUMPRODUCT(('[1]Gym Time'!$E$1:$E$1163=$M20)*('[1]Gym Time'!$M$1:$M$1163="L"))+SUMPRODUCT(('[1]Gym Time'!$G$1:$G$1163=$M20)*('[1]Gym Time'!$N$1:$N$1163="L"))</f>
        <v>6</v>
      </c>
      <c r="F20" s="5">
        <f ca="1">SUMPRODUCT(('[1]Gym Time'!$E$1:$E$1163=$M20)*('[1]Gym Time'!$M$1:$M$1163="D"))+SUMPRODUCT(('[1]Gym Time'!$G$1:$G$1163=$M20)*('[1]Gym Time'!$N$1:$N$1163="D"))</f>
        <v>0</v>
      </c>
      <c r="G20" s="5">
        <f ca="1">SUMIF('[1]Gym Time'!$E$1:$E$574,$M20,'[1]Gym Time'!$F$1:$F$574)+SUMIF('[1]Gym Time'!$G$1:$G$574,$M20,'[1]Gym Time'!$H$1:$H$574)</f>
        <v>68</v>
      </c>
      <c r="H20" s="5">
        <f ca="1">SUMIF('[1]Gym Time'!$E$1:$E$574,$M20,'[1]Gym Time'!$H$1:$H$574)+SUMIF('[1]Gym Time'!$G$1:$G$574,$M20,'[1]Gym Time'!$F$1:$F$574)</f>
        <v>73</v>
      </c>
      <c r="I20" s="5">
        <f ca="1">G20-H20</f>
        <v>-5</v>
      </c>
      <c r="J20" s="5">
        <f ca="1">(D20*2)+F20</f>
        <v>8</v>
      </c>
      <c r="K20" s="5">
        <f ca="1">500+I20</f>
        <v>495</v>
      </c>
      <c r="L20" s="6">
        <f ca="1">J20+(K20/1000)+(G20/100000)</f>
        <v>8.4956799999999983</v>
      </c>
      <c r="M20" s="7" t="e">
        <f ca="1">RANK(L20,$W$3:$W$17)+COUNTIF(L$3:$W20,L20)-1</f>
        <v>#N/A</v>
      </c>
      <c r="N20" s="5" t="e">
        <f>MATCH(ROW()-2,$X$3:$X$17,0)</f>
        <v>#N/A</v>
      </c>
      <c r="O20" s="3">
        <f ca="1">(D20)/(C20)</f>
        <v>0.4</v>
      </c>
    </row>
    <row r="21" spans="1:15" x14ac:dyDescent="0.3">
      <c r="A21" s="4">
        <v>20</v>
      </c>
      <c r="B21" s="15" t="s">
        <v>37</v>
      </c>
      <c r="C21" s="5">
        <f ca="1">SUM(D21:F21)</f>
        <v>10</v>
      </c>
      <c r="D21" s="5">
        <f ca="1">SUMPRODUCT(('[1]Gym Time'!$E$1:$E$1163=$M21)*('[1]Gym Time'!$M$1:$M$1163="W"))+SUMPRODUCT(('[1]Gym Time'!$G$1:$G$1163=$M21)*('[1]Gym Time'!$N$1:$N$1163="W"))</f>
        <v>4</v>
      </c>
      <c r="E21" s="5">
        <f ca="1">SUMPRODUCT(('[1]Gym Time'!$E$1:$E$1163=$M21)*('[1]Gym Time'!$M$1:$M$1163="L"))+SUMPRODUCT(('[1]Gym Time'!$G$1:$G$1163=$M21)*('[1]Gym Time'!$N$1:$N$1163="L"))</f>
        <v>6</v>
      </c>
      <c r="F21" s="5">
        <f ca="1">SUMPRODUCT(('[1]Gym Time'!$E$1:$E$1163=$M21)*('[1]Gym Time'!$M$1:$M$1163="D"))+SUMPRODUCT(('[1]Gym Time'!$G$1:$G$1163=$M21)*('[1]Gym Time'!$N$1:$N$1163="D"))</f>
        <v>0</v>
      </c>
      <c r="G21" s="5">
        <f ca="1">SUMIF('[1]Gym Time'!$E$1:$E$574,$M21,'[1]Gym Time'!$F$1:$F$574)+SUMIF('[1]Gym Time'!$G$1:$G$574,$M21,'[1]Gym Time'!$H$1:$H$574)</f>
        <v>76</v>
      </c>
      <c r="H21" s="5">
        <f ca="1">SUMIF('[1]Gym Time'!$E$1:$E$574,$M21,'[1]Gym Time'!$H$1:$H$574)+SUMIF('[1]Gym Time'!$G$1:$G$574,$M21,'[1]Gym Time'!$F$1:$F$574)</f>
        <v>52</v>
      </c>
      <c r="I21" s="5">
        <f ca="1">G21-H21</f>
        <v>24</v>
      </c>
      <c r="J21" s="5">
        <f ca="1">(D21*2)+F21</f>
        <v>8</v>
      </c>
      <c r="K21" s="5">
        <f ca="1">500+I21</f>
        <v>524</v>
      </c>
      <c r="L21" s="6">
        <f ca="1">J21+(K21/1000)+(G21/100000)</f>
        <v>8.5247600000000006</v>
      </c>
      <c r="M21" s="7" t="e">
        <f ca="1">RANK(L21,$W$3:$W$17)+COUNTIF(L$3:$W21,L21)-1</f>
        <v>#N/A</v>
      </c>
      <c r="N21" s="5" t="e">
        <f>MATCH(ROW()-2,$X$3:$X$17,0)</f>
        <v>#N/A</v>
      </c>
      <c r="O21" s="3">
        <f ca="1">(D21)/(C21)</f>
        <v>0.4</v>
      </c>
    </row>
    <row r="22" spans="1:15" x14ac:dyDescent="0.3">
      <c r="A22" s="12">
        <v>21</v>
      </c>
      <c r="B22" s="15" t="s">
        <v>13</v>
      </c>
      <c r="C22" s="13">
        <f ca="1">SUM(D22:F22)</f>
        <v>9</v>
      </c>
      <c r="D22" s="13">
        <f ca="1">SUMPRODUCT(('[1]Gym Time'!$E$1:$E$1163=$M22)*('[1]Gym Time'!$M$1:$M$1163="W"))+SUMPRODUCT(('[1]Gym Time'!$G$1:$G$1163=$M22)*('[1]Gym Time'!$N$1:$N$1163="W"))</f>
        <v>3</v>
      </c>
      <c r="E22" s="13">
        <f ca="1">SUMPRODUCT(('[1]Gym Time'!$E$1:$E$1163=$M22)*('[1]Gym Time'!$M$1:$M$1163="L"))+SUMPRODUCT(('[1]Gym Time'!$G$1:$G$1163=$M22)*('[1]Gym Time'!$N$1:$N$1163="L"))</f>
        <v>6</v>
      </c>
      <c r="F22" s="13">
        <f ca="1">SUMPRODUCT(('[1]Gym Time'!$E$1:$E$1163=$M22)*('[1]Gym Time'!$M$1:$M$1163="D"))+SUMPRODUCT(('[1]Gym Time'!$G$1:$G$1163=$M22)*('[1]Gym Time'!$N$1:$N$1163="D"))</f>
        <v>0</v>
      </c>
      <c r="G22" s="13">
        <f ca="1">SUMIF('[1]Gym Time'!$E$1:$E$574,$M22,'[1]Gym Time'!$F$1:$F$574)+SUMIF('[1]Gym Time'!$G$1:$G$574,$M22,'[1]Gym Time'!$H$1:$H$574)</f>
        <v>79</v>
      </c>
      <c r="H22" s="13">
        <f ca="1">SUMIF('[1]Gym Time'!$E$1:$E$574,$M22,'[1]Gym Time'!$H$1:$H$574)+SUMIF('[1]Gym Time'!$G$1:$G$574,$M22,'[1]Gym Time'!$F$1:$F$574)</f>
        <v>52</v>
      </c>
      <c r="I22" s="13">
        <f ca="1">G22-H22</f>
        <v>27</v>
      </c>
      <c r="J22" s="13">
        <f ca="1">(D22*2)+F22</f>
        <v>6</v>
      </c>
      <c r="K22" s="13">
        <f ca="1">500+I22</f>
        <v>527</v>
      </c>
      <c r="L22" s="19">
        <f ca="1">J22+(K22/1000)+(G22/100000)</f>
        <v>6.5277900000000004</v>
      </c>
      <c r="M22" s="20" t="e">
        <f ca="1">RANK(L22,$W$3:$W$17)+COUNTIF(L$3:$W22,L22)-1</f>
        <v>#N/A</v>
      </c>
      <c r="N22" s="13" t="e">
        <f>MATCH(ROW()-2,$X$3:$X$17,0)</f>
        <v>#N/A</v>
      </c>
      <c r="O22" s="14">
        <f ca="1">(D22)/(C22)</f>
        <v>0.33333333333333331</v>
      </c>
    </row>
    <row r="23" spans="1:15" x14ac:dyDescent="0.3">
      <c r="A23" s="4">
        <v>22</v>
      </c>
      <c r="B23" s="15" t="s">
        <v>17</v>
      </c>
      <c r="C23" s="5">
        <f ca="1">SUM(D23:F23)</f>
        <v>9</v>
      </c>
      <c r="D23" s="5">
        <f ca="1">SUMPRODUCT(('[1]Gym Time'!$E$1:$E$1163=$M23)*('[1]Gym Time'!$M$1:$M$1163="W"))+SUMPRODUCT(('[1]Gym Time'!$G$1:$G$1163=$M23)*('[1]Gym Time'!$N$1:$N$1163="W"))</f>
        <v>3</v>
      </c>
      <c r="E23" s="5">
        <f ca="1">SUMPRODUCT(('[1]Gym Time'!$E$1:$E$1163=$M23)*('[1]Gym Time'!$M$1:$M$1163="L"))+SUMPRODUCT(('[1]Gym Time'!$G$1:$G$1163=$M23)*('[1]Gym Time'!$N$1:$N$1163="L"))</f>
        <v>6</v>
      </c>
      <c r="F23" s="5">
        <f ca="1">SUMPRODUCT(('[1]Gym Time'!$E$1:$E$1163=$M23)*('[1]Gym Time'!$M$1:$M$1163="D"))+SUMPRODUCT(('[1]Gym Time'!$G$1:$G$1163=$M23)*('[1]Gym Time'!$N$1:$N$1163="D"))</f>
        <v>0</v>
      </c>
      <c r="G23" s="5">
        <f ca="1">SUMIF('[1]Gym Time'!$E$1:$E$574,$M23,'[1]Gym Time'!$F$1:$F$574)+SUMIF('[1]Gym Time'!$G$1:$G$574,$M23,'[1]Gym Time'!$H$1:$H$574)</f>
        <v>65</v>
      </c>
      <c r="H23" s="5">
        <f ca="1">SUMIF('[1]Gym Time'!$E$1:$E$574,$M23,'[1]Gym Time'!$H$1:$H$574)+SUMIF('[1]Gym Time'!$G$1:$G$574,$M23,'[1]Gym Time'!$F$1:$F$574)</f>
        <v>78</v>
      </c>
      <c r="I23" s="5">
        <f ca="1">G23-H23</f>
        <v>-13</v>
      </c>
      <c r="J23" s="5">
        <f ca="1">(D23*2)+F23</f>
        <v>6</v>
      </c>
      <c r="K23" s="5">
        <f ca="1">500+I23</f>
        <v>487</v>
      </c>
      <c r="L23" s="6">
        <f ca="1">J23+(K23/1000)+(G23/100000)</f>
        <v>6.4876500000000004</v>
      </c>
      <c r="M23" s="7" t="e">
        <f ca="1">RANK(L23,$W$3:$W$17)+COUNTIF(L$3:$W23,L23)-1</f>
        <v>#N/A</v>
      </c>
      <c r="N23" s="5" t="e">
        <f>MATCH(ROW()-2,$X$3:$X$17,0)</f>
        <v>#N/A</v>
      </c>
      <c r="O23" s="3">
        <f ca="1">(D23)/(C23)</f>
        <v>0.33333333333333331</v>
      </c>
    </row>
    <row r="24" spans="1:15" x14ac:dyDescent="0.3">
      <c r="A24" s="4">
        <v>23</v>
      </c>
      <c r="B24" s="15" t="s">
        <v>28</v>
      </c>
      <c r="C24" s="5">
        <f ca="1">SUM(D24:F24)</f>
        <v>9</v>
      </c>
      <c r="D24" s="5">
        <f ca="1">SUMPRODUCT(('[1]Gym Time'!$E$1:$E$1163=$M24)*('[1]Gym Time'!$M$1:$M$1163="W"))+SUMPRODUCT(('[1]Gym Time'!$G$1:$G$1163=$M24)*('[1]Gym Time'!$N$1:$N$1163="W"))</f>
        <v>3</v>
      </c>
      <c r="E24" s="5">
        <f ca="1">SUMPRODUCT(('[1]Gym Time'!$E$1:$E$1163=$M24)*('[1]Gym Time'!$M$1:$M$1163="L"))+SUMPRODUCT(('[1]Gym Time'!$G$1:$G$1163=$M24)*('[1]Gym Time'!$N$1:$N$1163="L"))</f>
        <v>6</v>
      </c>
      <c r="F24" s="5">
        <f ca="1">SUMPRODUCT(('[1]Gym Time'!$E$1:$E$1163=$M24)*('[1]Gym Time'!$M$1:$M$1163="D"))+SUMPRODUCT(('[1]Gym Time'!$G$1:$G$1163=$M24)*('[1]Gym Time'!$N$1:$N$1163="D"))</f>
        <v>0</v>
      </c>
      <c r="G24" s="5">
        <f ca="1">SUMIF('[1]Gym Time'!$E$1:$E$574,$M24,'[1]Gym Time'!$F$1:$F$574)+SUMIF('[1]Gym Time'!$G$1:$G$574,$M24,'[1]Gym Time'!$H$1:$H$574)</f>
        <v>46</v>
      </c>
      <c r="H24" s="5">
        <f ca="1">SUMIF('[1]Gym Time'!$E$1:$E$574,$M24,'[1]Gym Time'!$H$1:$H$574)+SUMIF('[1]Gym Time'!$G$1:$G$574,$M24,'[1]Gym Time'!$F$1:$F$574)</f>
        <v>27</v>
      </c>
      <c r="I24" s="5">
        <f ca="1">G24-H24</f>
        <v>19</v>
      </c>
      <c r="J24" s="9">
        <f ca="1">(D24*2)+F24</f>
        <v>6</v>
      </c>
      <c r="K24" s="9">
        <f ca="1">500+I24</f>
        <v>519</v>
      </c>
      <c r="L24" s="10">
        <f ca="1">J24+(K24/1000)+(G24/100000)</f>
        <v>6.5194600000000005</v>
      </c>
      <c r="M24" s="11" t="e">
        <f ca="1">RANK(L24,$W$3:$W$17)+COUNTIF(L$3:$W24,L24)-1</f>
        <v>#N/A</v>
      </c>
      <c r="N24" s="9" t="e">
        <f>MATCH(ROW()-2,$X$3:$X$17,0)</f>
        <v>#N/A</v>
      </c>
      <c r="O24" s="3">
        <f ca="1">(D24)/(C24)</f>
        <v>0.33333333333333331</v>
      </c>
    </row>
    <row r="25" spans="1:15" x14ac:dyDescent="0.3">
      <c r="A25" s="4">
        <v>24</v>
      </c>
      <c r="B25" s="15" t="s">
        <v>26</v>
      </c>
      <c r="C25" s="5">
        <f ca="1">SUM(D25:F25)</f>
        <v>10</v>
      </c>
      <c r="D25" s="5">
        <f ca="1">SUMPRODUCT(('[1]Gym Time'!$E$1:$E$1163=$M25)*('[1]Gym Time'!$M$1:$M$1163="W"))+SUMPRODUCT(('[1]Gym Time'!$G$1:$G$1163=$M25)*('[1]Gym Time'!$N$1:$N$1163="W"))</f>
        <v>2</v>
      </c>
      <c r="E25" s="5">
        <f ca="1">SUMPRODUCT(('[1]Gym Time'!$E$1:$E$1163=$M25)*('[1]Gym Time'!$M$1:$M$1163="L"))+SUMPRODUCT(('[1]Gym Time'!$G$1:$G$1163=$M25)*('[1]Gym Time'!$N$1:$N$1163="L"))</f>
        <v>8</v>
      </c>
      <c r="F25" s="5">
        <f ca="1">SUMPRODUCT(('[1]Gym Time'!$E$1:$E$1163=$M25)*('[1]Gym Time'!$M$1:$M$1163="D"))+SUMPRODUCT(('[1]Gym Time'!$G$1:$G$1163=$M25)*('[1]Gym Time'!$N$1:$N$1163="D"))</f>
        <v>0</v>
      </c>
      <c r="G25" s="5">
        <f ca="1">SUMIF('[1]Gym Time'!$E$1:$E$574,$M25,'[1]Gym Time'!$F$1:$F$574)+SUMIF('[1]Gym Time'!$G$1:$G$574,$M25,'[1]Gym Time'!$H$1:$H$574)</f>
        <v>48</v>
      </c>
      <c r="H25" s="5">
        <f ca="1">SUMIF('[1]Gym Time'!$E$1:$E$574,$M25,'[1]Gym Time'!$H$1:$H$574)+SUMIF('[1]Gym Time'!$G$1:$G$574,$M25,'[1]Gym Time'!$F$1:$F$574)</f>
        <v>104</v>
      </c>
      <c r="I25" s="5">
        <f ca="1">G25-H25</f>
        <v>-56</v>
      </c>
      <c r="J25" s="9">
        <f ca="1">(D25*2)+F25</f>
        <v>4</v>
      </c>
      <c r="K25" s="9">
        <f ca="1">500+I25</f>
        <v>444</v>
      </c>
      <c r="L25" s="9">
        <f ca="1">J25+(K25/1000)+(G25/100000)</f>
        <v>4.4444799999999995</v>
      </c>
      <c r="M25" s="9" t="e">
        <f ca="1">RANK(L25,$W$3:$W$17)+COUNTIF(L$3:$W25,L25)-1</f>
        <v>#N/A</v>
      </c>
      <c r="N25" s="9" t="e">
        <f>MATCH(ROW()-2,$X$3:$X$17,0)</f>
        <v>#N/A</v>
      </c>
      <c r="O25" s="8">
        <f ca="1">(D25)/(C25)</f>
        <v>0.2</v>
      </c>
    </row>
    <row r="26" spans="1:15" x14ac:dyDescent="0.3">
      <c r="A26" s="4">
        <v>25</v>
      </c>
      <c r="B26" s="15" t="s">
        <v>34</v>
      </c>
      <c r="C26" s="5">
        <f ca="1">SUM(D26:F26)</f>
        <v>10</v>
      </c>
      <c r="D26" s="5">
        <f ca="1">SUMPRODUCT(('[1]Gym Time'!$E$1:$E$1163=$M26)*('[1]Gym Time'!$M$1:$M$1163="W"))+SUMPRODUCT(('[1]Gym Time'!$G$1:$G$1163=$M26)*('[1]Gym Time'!$N$1:$N$1163="W"))</f>
        <v>2</v>
      </c>
      <c r="E26" s="5">
        <f ca="1">SUMPRODUCT(('[1]Gym Time'!$E$1:$E$1163=$M26)*('[1]Gym Time'!$M$1:$M$1163="L"))+SUMPRODUCT(('[1]Gym Time'!$G$1:$G$1163=$M26)*('[1]Gym Time'!$N$1:$N$1163="L"))</f>
        <v>8</v>
      </c>
      <c r="F26" s="5">
        <f ca="1">SUMPRODUCT(('[1]Gym Time'!$E$1:$E$1163=$M26)*('[1]Gym Time'!$M$1:$M$1163="D"))+SUMPRODUCT(('[1]Gym Time'!$G$1:$G$1163=$M26)*('[1]Gym Time'!$N$1:$N$1163="D"))</f>
        <v>0</v>
      </c>
      <c r="G26" s="5">
        <f ca="1">SUMIF('[1]Gym Time'!$E$1:$E$574,$M26,'[1]Gym Time'!$F$1:$F$574)+SUMIF('[1]Gym Time'!$G$1:$G$574,$M26,'[1]Gym Time'!$H$1:$H$574)</f>
        <v>39</v>
      </c>
      <c r="H26" s="5">
        <f ca="1">SUMIF('[1]Gym Time'!$E$1:$E$574,$M26,'[1]Gym Time'!$H$1:$H$574)+SUMIF('[1]Gym Time'!$G$1:$G$574,$M26,'[1]Gym Time'!$F$1:$F$574)</f>
        <v>103</v>
      </c>
      <c r="I26" s="5">
        <f ca="1">G26-H26</f>
        <v>-64</v>
      </c>
      <c r="J26" s="5">
        <f ca="1">(D26*2)+F26</f>
        <v>4</v>
      </c>
      <c r="K26" s="5">
        <f ca="1">500+I26</f>
        <v>436</v>
      </c>
      <c r="L26" s="6">
        <f ca="1">J26+(K26/1000)+(G26/100000)</f>
        <v>4.4363900000000003</v>
      </c>
      <c r="M26" s="7" t="e">
        <f ca="1">RANK(L26,$W$3:$W$17)+COUNTIF(L$3:$W26,L26)-1</f>
        <v>#N/A</v>
      </c>
      <c r="N26" s="5" t="e">
        <f>MATCH(ROW()-2,$X$3:$X$17,0)</f>
        <v>#N/A</v>
      </c>
      <c r="O26" s="3">
        <f ca="1">(D26)/(C26)</f>
        <v>0.2</v>
      </c>
    </row>
    <row r="27" spans="1:15" x14ac:dyDescent="0.3">
      <c r="A27" s="4">
        <v>26</v>
      </c>
      <c r="B27" s="15" t="s">
        <v>38</v>
      </c>
      <c r="C27" s="5">
        <f ca="1">SUM(D27:F27)</f>
        <v>10</v>
      </c>
      <c r="D27" s="5">
        <f ca="1">SUMPRODUCT(('[1]Gym Time'!$E$1:$E$1163=$M27)*('[1]Gym Time'!$M$1:$M$1163="W"))+SUMPRODUCT(('[1]Gym Time'!$G$1:$G$1163=$M27)*('[1]Gym Time'!$N$1:$N$1163="W"))</f>
        <v>2</v>
      </c>
      <c r="E27" s="5">
        <f ca="1">SUMPRODUCT(('[1]Gym Time'!$E$1:$E$1163=$M27)*('[1]Gym Time'!$M$1:$M$1163="L"))+SUMPRODUCT(('[1]Gym Time'!$G$1:$G$1163=$M27)*('[1]Gym Time'!$N$1:$N$1163="L"))</f>
        <v>8</v>
      </c>
      <c r="F27" s="5">
        <f ca="1">SUMPRODUCT(('[1]Gym Time'!$E$1:$E$1163=$M27)*('[1]Gym Time'!$M$1:$M$1163="D"))+SUMPRODUCT(('[1]Gym Time'!$G$1:$G$1163=$M27)*('[1]Gym Time'!$N$1:$N$1163="D"))</f>
        <v>0</v>
      </c>
      <c r="G27" s="5">
        <f ca="1">SUMIF('[1]Gym Time'!$E$1:$E$574,$M27,'[1]Gym Time'!$F$1:$F$574)+SUMIF('[1]Gym Time'!$G$1:$G$574,$M27,'[1]Gym Time'!$H$1:$H$574)</f>
        <v>35</v>
      </c>
      <c r="H27" s="5">
        <f ca="1">SUMIF('[1]Gym Time'!$E$1:$E$574,$M27,'[1]Gym Time'!$H$1:$H$574)+SUMIF('[1]Gym Time'!$G$1:$G$574,$M27,'[1]Gym Time'!$F$1:$F$574)</f>
        <v>98</v>
      </c>
      <c r="I27" s="5">
        <f ca="1">G27-H27</f>
        <v>-63</v>
      </c>
      <c r="J27" s="5">
        <f ca="1">(D27*2)+F27</f>
        <v>4</v>
      </c>
      <c r="K27" s="5">
        <f ca="1">500+I27</f>
        <v>437</v>
      </c>
      <c r="L27" s="6">
        <f ca="1">J27+(K27/1000)+(G27/100000)</f>
        <v>4.4373500000000003</v>
      </c>
      <c r="M27" s="7" t="e">
        <f ca="1">RANK(L27,$W$3:$W$17)+COUNTIF(L$3:$W27,L27)-1</f>
        <v>#N/A</v>
      </c>
      <c r="N27" s="5" t="e">
        <f>MATCH(ROW()-2,$X$3:$X$17,0)</f>
        <v>#N/A</v>
      </c>
      <c r="O27" s="3">
        <f ca="1">(D27)/(C27)</f>
        <v>0.2</v>
      </c>
    </row>
    <row r="28" spans="1:15" x14ac:dyDescent="0.3">
      <c r="A28" s="4">
        <v>24</v>
      </c>
      <c r="B28" s="15" t="s">
        <v>33</v>
      </c>
      <c r="C28" s="5">
        <f ca="1">SUM(D28:F28)</f>
        <v>10</v>
      </c>
      <c r="D28" s="5">
        <f ca="1">SUMPRODUCT(('[1]Gym Time'!$E$1:$E$1163=$M28)*('[1]Gym Time'!$M$1:$M$1163="W"))+SUMPRODUCT(('[1]Gym Time'!$G$1:$G$1163=$M28)*('[1]Gym Time'!$N$1:$N$1163="W"))</f>
        <v>2</v>
      </c>
      <c r="E28" s="5">
        <f ca="1">SUMPRODUCT(('[1]Gym Time'!$E$1:$E$1163=$M28)*('[1]Gym Time'!$M$1:$M$1163="L"))+SUMPRODUCT(('[1]Gym Time'!$G$1:$G$1163=$M28)*('[1]Gym Time'!$N$1:$N$1163="L"))</f>
        <v>8</v>
      </c>
      <c r="F28" s="5">
        <f ca="1">SUMPRODUCT(('[1]Gym Time'!$E$1:$E$1163=$M28)*('[1]Gym Time'!$M$1:$M$1163="D"))+SUMPRODUCT(('[1]Gym Time'!$G$1:$G$1163=$M28)*('[1]Gym Time'!$N$1:$N$1163="D"))</f>
        <v>0</v>
      </c>
      <c r="G28" s="5">
        <f ca="1">SUMIF('[1]Gym Time'!$E$1:$E$574,$M28,'[1]Gym Time'!$F$1:$F$574)+SUMIF('[1]Gym Time'!$G$1:$G$574,$M28,'[1]Gym Time'!$H$1:$H$574)</f>
        <v>33</v>
      </c>
      <c r="H28" s="5">
        <f ca="1">SUMIF('[1]Gym Time'!$E$1:$E$574,$M28,'[1]Gym Time'!$H$1:$H$574)+SUMIF('[1]Gym Time'!$G$1:$G$574,$M28,'[1]Gym Time'!$F$1:$F$574)</f>
        <v>82</v>
      </c>
      <c r="I28" s="5">
        <f ca="1">G28-H28</f>
        <v>-49</v>
      </c>
      <c r="J28" s="5">
        <f ca="1">(D28*2)+F28</f>
        <v>4</v>
      </c>
      <c r="K28" s="5">
        <f ca="1">500+I28</f>
        <v>451</v>
      </c>
      <c r="L28" s="5">
        <f ca="1">J28+(K28/1000)+(G28/100000)</f>
        <v>4.4513299999999996</v>
      </c>
      <c r="M28" s="5" t="e">
        <f ca="1">RANK(L28,$W$3:$W$17)+COUNTIF(L$3:$W28,L28)-1</f>
        <v>#N/A</v>
      </c>
      <c r="N28" s="5" t="e">
        <f>MATCH(ROW()-2,$X$3:$X$17,0)</f>
        <v>#N/A</v>
      </c>
      <c r="O28" s="8">
        <f ca="1">(D28)/(C28)</f>
        <v>0.2</v>
      </c>
    </row>
    <row r="29" spans="1:15" x14ac:dyDescent="0.3">
      <c r="A29" s="4">
        <v>28</v>
      </c>
      <c r="B29" s="15" t="s">
        <v>12</v>
      </c>
      <c r="C29" s="5">
        <f ca="1">SUM(D29:F29)</f>
        <v>10</v>
      </c>
      <c r="D29" s="5">
        <f ca="1">SUMPRODUCT(('[1]Gym Time'!$E$1:$E$1163=$M29)*('[1]Gym Time'!$M$1:$M$1163="W"))+SUMPRODUCT(('[1]Gym Time'!$G$1:$G$1163=$M29)*('[1]Gym Time'!$N$1:$N$1163="W"))</f>
        <v>1</v>
      </c>
      <c r="E29" s="5">
        <f ca="1">SUMPRODUCT(('[1]Gym Time'!$E$1:$E$1163=$M29)*('[1]Gym Time'!$M$1:$M$1163="L"))+SUMPRODUCT(('[1]Gym Time'!$G$1:$G$1163=$M29)*('[1]Gym Time'!$N$1:$N$1163="L"))</f>
        <v>9</v>
      </c>
      <c r="F29" s="5">
        <f ca="1">SUMPRODUCT(('[1]Gym Time'!$E$1:$E$1163=$M29)*('[1]Gym Time'!$M$1:$M$1163="D"))+SUMPRODUCT(('[1]Gym Time'!$G$1:$G$1163=$M29)*('[1]Gym Time'!$N$1:$N$1163="D"))</f>
        <v>0</v>
      </c>
      <c r="G29" s="5">
        <f ca="1">SUMIF('[1]Gym Time'!$E$1:$E$574,$M29,'[1]Gym Time'!$F$1:$F$574)+SUMIF('[1]Gym Time'!$G$1:$G$574,$M29,'[1]Gym Time'!$H$1:$H$574)</f>
        <v>62</v>
      </c>
      <c r="H29" s="5">
        <f ca="1">SUMIF('[1]Gym Time'!$E$1:$E$574,$M29,'[1]Gym Time'!$H$1:$H$574)+SUMIF('[1]Gym Time'!$G$1:$G$574,$M29,'[1]Gym Time'!$F$1:$F$574)</f>
        <v>86</v>
      </c>
      <c r="I29" s="5">
        <f ca="1">G29-H29</f>
        <v>-24</v>
      </c>
      <c r="J29" s="5">
        <f ca="1">(D29*2)+F29</f>
        <v>2</v>
      </c>
      <c r="K29" s="5">
        <f ca="1">500+I29</f>
        <v>476</v>
      </c>
      <c r="L29" s="6">
        <f ca="1">J29+(K29/1000)+(G29/100000)</f>
        <v>2.47662</v>
      </c>
      <c r="M29" s="7" t="e">
        <f ca="1">RANK(L29,$W$3:$W$17)+COUNTIF(L$3:$W29,L29)-1</f>
        <v>#N/A</v>
      </c>
      <c r="N29" s="5" t="e">
        <f>MATCH(ROW()-2,$X$3:$X$17,0)</f>
        <v>#N/A</v>
      </c>
      <c r="O29" s="3">
        <f ca="1">(D29)/(C29)</f>
        <v>0.1</v>
      </c>
    </row>
    <row r="30" spans="1:15" x14ac:dyDescent="0.3">
      <c r="A30" s="4">
        <v>29</v>
      </c>
      <c r="B30" s="15" t="s">
        <v>15</v>
      </c>
      <c r="C30" s="5">
        <f ca="1">SUM(D30:F30)</f>
        <v>9</v>
      </c>
      <c r="D30" s="5">
        <f ca="1">SUMPRODUCT(('[1]Gym Time'!$E$1:$E$1163=$M30)*('[1]Gym Time'!$M$1:$M$1163="W"))+SUMPRODUCT(('[1]Gym Time'!$G$1:$G$1163=$M30)*('[1]Gym Time'!$N$1:$N$1163="W"))</f>
        <v>1</v>
      </c>
      <c r="E30" s="5">
        <f ca="1">SUMPRODUCT(('[1]Gym Time'!$E$1:$E$1163=$M30)*('[1]Gym Time'!$M$1:$M$1163="L"))+SUMPRODUCT(('[1]Gym Time'!$G$1:$G$1163=$M30)*('[1]Gym Time'!$N$1:$N$1163="L"))</f>
        <v>8</v>
      </c>
      <c r="F30" s="5">
        <f ca="1">SUMPRODUCT(('[1]Gym Time'!$E$1:$E$1163=$M30)*('[1]Gym Time'!$M$1:$M$1163="D"))+SUMPRODUCT(('[1]Gym Time'!$G$1:$G$1163=$M30)*('[1]Gym Time'!$N$1:$N$1163="D"))</f>
        <v>0</v>
      </c>
      <c r="G30" s="5">
        <f ca="1">SUMIF('[1]Gym Time'!$E$1:$E$574,$M30,'[1]Gym Time'!$F$1:$F$574)+SUMIF('[1]Gym Time'!$G$1:$G$574,$M30,'[1]Gym Time'!$H$1:$H$574)</f>
        <v>30</v>
      </c>
      <c r="H30" s="5">
        <f ca="1">SUMIF('[1]Gym Time'!$E$1:$E$574,$M30,'[1]Gym Time'!$H$1:$H$574)+SUMIF('[1]Gym Time'!$G$1:$G$574,$M30,'[1]Gym Time'!$F$1:$F$574)</f>
        <v>68</v>
      </c>
      <c r="I30" s="5">
        <f ca="1">G30-H30</f>
        <v>-38</v>
      </c>
      <c r="J30" s="5">
        <f ca="1">(D30*2)+F30</f>
        <v>2</v>
      </c>
      <c r="K30" s="5">
        <f ca="1">500+I30</f>
        <v>462</v>
      </c>
      <c r="L30" s="5">
        <f ca="1">J30+(K30/1000)+(G30/100000)</f>
        <v>2.4623000000000004</v>
      </c>
      <c r="M30" s="5" t="e">
        <f ca="1">RANK(L30,$W$3:$W$17)+COUNTIF(L$3:$W30,L30)-1</f>
        <v>#N/A</v>
      </c>
      <c r="N30" s="5" t="e">
        <f>MATCH(ROW()-2,$X$3:$X$17,0)</f>
        <v>#N/A</v>
      </c>
      <c r="O30" s="8">
        <f ca="1">(D30)/(C30)</f>
        <v>0.1111111111111111</v>
      </c>
    </row>
    <row r="31" spans="1:15" x14ac:dyDescent="0.3">
      <c r="A31" s="4">
        <v>30</v>
      </c>
      <c r="B31" s="15" t="s">
        <v>30</v>
      </c>
      <c r="C31" s="5">
        <f ca="1">SUM(D31:F31)</f>
        <v>10</v>
      </c>
      <c r="D31" s="5">
        <f ca="1">SUMPRODUCT(('[1]Gym Time'!$E$1:$E$1163=$M31)*('[1]Gym Time'!$M$1:$M$1163="W"))+SUMPRODUCT(('[1]Gym Time'!$G$1:$G$1163=$M31)*('[1]Gym Time'!$N$1:$N$1163="W"))</f>
        <v>1</v>
      </c>
      <c r="E31" s="5">
        <f ca="1">SUMPRODUCT(('[1]Gym Time'!$E$1:$E$1163=$M31)*('[1]Gym Time'!$M$1:$M$1163="L"))+SUMPRODUCT(('[1]Gym Time'!$G$1:$G$1163=$M31)*('[1]Gym Time'!$N$1:$N$1163="L"))</f>
        <v>9</v>
      </c>
      <c r="F31" s="5">
        <f ca="1">SUMPRODUCT(('[1]Gym Time'!$E$1:$E$1163=$M31)*('[1]Gym Time'!$M$1:$M$1163="D"))+SUMPRODUCT(('[1]Gym Time'!$G$1:$G$1163=$M31)*('[1]Gym Time'!$N$1:$N$1163="D"))</f>
        <v>0</v>
      </c>
      <c r="G31" s="5">
        <f ca="1">SUMIF('[1]Gym Time'!$E$1:$E$574,$M31,'[1]Gym Time'!$F$1:$F$574)+SUMIF('[1]Gym Time'!$G$1:$G$574,$M31,'[1]Gym Time'!$H$1:$H$574)</f>
        <v>51</v>
      </c>
      <c r="H31" s="5">
        <f ca="1">SUMIF('[1]Gym Time'!$E$1:$E$574,$M31,'[1]Gym Time'!$H$1:$H$574)+SUMIF('[1]Gym Time'!$G$1:$G$574,$M31,'[1]Gym Time'!$F$1:$F$574)</f>
        <v>108</v>
      </c>
      <c r="I31" s="5">
        <f ca="1">G31-H31</f>
        <v>-57</v>
      </c>
      <c r="J31" s="5">
        <f ca="1">(D31*2)+F31</f>
        <v>2</v>
      </c>
      <c r="K31" s="5">
        <f ca="1">500+I31</f>
        <v>443</v>
      </c>
      <c r="L31" s="6">
        <f ca="1">J31+(K31/1000)+(G31/100000)</f>
        <v>2.4435099999999998</v>
      </c>
      <c r="M31" s="7" t="e">
        <f ca="1">RANK(L31,$W$3:$W$17)+COUNTIF(L$3:$W31,L31)-1</f>
        <v>#N/A</v>
      </c>
      <c r="N31" s="5" t="e">
        <f>MATCH(ROW()-2,$X$3:$X$17,0)</f>
        <v>#N/A</v>
      </c>
      <c r="O31" s="3">
        <f ca="1">(D31)/(C31)</f>
        <v>0.1</v>
      </c>
    </row>
    <row r="32" spans="1:15" x14ac:dyDescent="0.3">
      <c r="A32" s="4">
        <v>31</v>
      </c>
      <c r="B32" s="15" t="s">
        <v>11</v>
      </c>
      <c r="C32" s="5">
        <f ca="1">SUM(D32:F32)</f>
        <v>11</v>
      </c>
      <c r="D32" s="5">
        <f ca="1">SUMPRODUCT(('[1]Gym Time'!$E$1:$E$1163=$M32)*('[1]Gym Time'!$M$1:$M$1163="W"))+SUMPRODUCT(('[1]Gym Time'!$G$1:$G$1163=$M32)*('[1]Gym Time'!$N$1:$N$1163="W"))</f>
        <v>1</v>
      </c>
      <c r="E32" s="5">
        <f ca="1">SUMPRODUCT(('[1]Gym Time'!$E$1:$E$1163=$M32)*('[1]Gym Time'!$M$1:$M$1163="L"))+SUMPRODUCT(('[1]Gym Time'!$G$1:$G$1163=$M32)*('[1]Gym Time'!$N$1:$N$1163="L"))</f>
        <v>10</v>
      </c>
      <c r="F32" s="5">
        <f ca="1">SUMPRODUCT(('[1]Gym Time'!$E$1:$E$1163=$M32)*('[1]Gym Time'!$M$1:$M$1163="D"))+SUMPRODUCT(('[1]Gym Time'!$G$1:$G$1163=$M32)*('[1]Gym Time'!$N$1:$N$1163="D"))</f>
        <v>0</v>
      </c>
      <c r="G32" s="5">
        <f ca="1">SUMIF('[1]Gym Time'!$E$1:$E$574,$M32,'[1]Gym Time'!$F$1:$F$574)+SUMIF('[1]Gym Time'!$G$1:$G$574,$M32,'[1]Gym Time'!$H$1:$H$574)</f>
        <v>34</v>
      </c>
      <c r="H32" s="5">
        <f ca="1">SUMIF('[1]Gym Time'!$E$1:$E$574,$M32,'[1]Gym Time'!$H$1:$H$574)+SUMIF('[1]Gym Time'!$G$1:$G$574,$M32,'[1]Gym Time'!$F$1:$F$574)</f>
        <v>74</v>
      </c>
      <c r="I32" s="5">
        <f ca="1">G32-H32</f>
        <v>-40</v>
      </c>
      <c r="J32" s="5">
        <f ca="1">(D32*2)+F32</f>
        <v>2</v>
      </c>
      <c r="K32" s="5">
        <f ca="1">500+I32</f>
        <v>460</v>
      </c>
      <c r="L32" s="5">
        <f ca="1">J32+(K32/1000)+(G32/100000)</f>
        <v>2.46034</v>
      </c>
      <c r="M32" s="5" t="e">
        <f ca="1">RANK(L32,$W$3:$W$17)+COUNTIF(L$3:$W32,L32)-1</f>
        <v>#N/A</v>
      </c>
      <c r="N32" s="5" t="e">
        <f>MATCH(ROW()-2,$X$3:$X$17,0)</f>
        <v>#N/A</v>
      </c>
      <c r="O32" s="8">
        <f ca="1">(D32)/(C32)</f>
        <v>9.0909090909090912E-2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Matt</dc:creator>
  <cp:lastModifiedBy>Bill Matt</cp:lastModifiedBy>
  <dcterms:created xsi:type="dcterms:W3CDTF">2021-12-01T15:22:10Z</dcterms:created>
  <dcterms:modified xsi:type="dcterms:W3CDTF">2022-02-15T14:04:41Z</dcterms:modified>
</cp:coreProperties>
</file>